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61" activeTab="10"/>
  </bookViews>
  <sheets>
    <sheet name="1收支总表" sheetId="4" r:id="rId1"/>
    <sheet name="2收入总表" sheetId="3" r:id="rId2"/>
    <sheet name="3支出总表" sheetId="5" r:id="rId3"/>
    <sheet name="4财拨总表" sheetId="7" r:id="rId4"/>
    <sheet name="5一般预算支出" sheetId="6" r:id="rId5"/>
    <sheet name="6基本支出" sheetId="8" r:id="rId6"/>
    <sheet name="7三公" sheetId="9" r:id="rId7"/>
    <sheet name="8政府性基金" sheetId="10" r:id="rId8"/>
    <sheet name="9国有资本经营预算" sheetId="14" r:id="rId9"/>
    <sheet name="10部门项目支出" sheetId="15" r:id="rId10"/>
    <sheet name="11项目绩效目标表" sheetId="13" r:id="rId11"/>
    <sheet name="12政府采购预算表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<sst xmlns="http://schemas.openxmlformats.org/spreadsheetml/2006/main" count="1070" uniqueCount="471">
  <si>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</si>
  <si>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</si>
  <si>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</si>
  <si>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</si>
  <si>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</si>
  <si>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</si>
  <si>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</si>
  <si>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</si>
  <si>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</si>
  <si>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</si>
  <si>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</si>
  <si>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</si>
  <si>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</si>
  <si>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</si>
  <si>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</si>
  <si>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</si>
  <si>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</si>
  <si>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</si>
  <si>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</si>
  <si>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</si>
  <si>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</si>
  <si>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</si>
  <si>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</si>
  <si>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</si>
  <si>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</si>
  <si>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</si>
  <si>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</si>
  <si>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</si>
  <si>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</si>
  <si>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</si>
  <si>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</si>
  <si>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</si>
  <si>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</si>
  <si>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</si>
  <si>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</si>
  <si>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</si>
  <si>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</si>
  <si>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</si>
  <si>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</si>
  <si>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</si>
  <si>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</si>
  <si>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</si>
  <si>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</si>
  <si>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</si>
  <si>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</si>
  <si>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</si>
  <si>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</si>
  <si>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</si>
  <si>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</si>
  <si>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</si>
  <si>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</si>
  <si>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</si>
  <si>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</si>
  <si>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</si>
  <si>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</si>
  <si>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</si>
  <si>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</si>
  <si>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</si>
  <si>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</si>
  <si>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</si>
  <si>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</si>
  <si>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</si>
  <si>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</si>
  <si>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</si>
  <si>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</si>
  <si>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</si>
  <si>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</si>
  <si>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</si>
  <si>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</si>
  <si>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</si>
  <si>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</si>
  <si>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</si>
  <si>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501</t>
  </si>
  <si>
    <t>巴彦淖尔市科学技术局（部门）</t>
  </si>
  <si>
    <t>501001</t>
  </si>
  <si>
    <t>巴彦淖尔市科学技术局</t>
  </si>
  <si>
    <t>501002</t>
  </si>
  <si>
    <t>巴彦淖尔市科学技术研究所</t>
  </si>
  <si>
    <t>501003</t>
  </si>
  <si>
    <t>巴彦淖尔市科学技术成果转化中心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</si>
  <si>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</si>
  <si>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</si>
  <si>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</si>
  <si>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</si>
  <si>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</si>
  <si>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</si>
  <si>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</si>
  <si>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</si>
  <si>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</si>
  <si>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</si>
  <si>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</si>
  <si>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</si>
  <si>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>科学技术管理事务</t>
  </si>
  <si>
    <t>2060101</t>
  </si>
  <si>
    <t>行政运行</t>
  </si>
  <si>
    <t>2060103</t>
  </si>
  <si>
    <t>机关服务</t>
  </si>
  <si>
    <t>20605</t>
  </si>
  <si>
    <t>科技条件与服务</t>
  </si>
  <si>
    <t>2060501</t>
  </si>
  <si>
    <t>机构运行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</si>
  <si>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</si>
  <si>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</si>
  <si>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</si>
  <si>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</si>
  <si>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</si>
  <si>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</si>
  <si>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</si>
  <si>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</si>
  <si>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</si>
  <si>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</si>
  <si>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</si>
  <si>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</si>
  <si>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</si>
  <si>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</si>
  <si>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</si>
  <si>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</si>
  <si>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</si>
  <si>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</si>
  <si>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</si>
  <si>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</si>
  <si>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</si>
  <si>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</si>
  <si>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</si>
  <si>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</si>
  <si>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</si>
  <si>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</si>
  <si>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</si>
  <si>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</si>
  <si>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</si>
  <si>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</si>
  <si>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</si>
  <si>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</si>
  <si>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</si>
  <si>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</si>
  <si>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</si>
  <si>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</si>
  <si>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</si>
  <si>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</si>
  <si>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</si>
  <si>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</si>
  <si>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</si>
  <si>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</si>
  <si>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</si>
  <si>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</si>
  <si>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</si>
  <si>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</si>
  <si>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</si>
  <si>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</si>
  <si>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</si>
  <si>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</si>
  <si>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</si>
  <si>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</si>
  <si>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</si>
  <si>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</si>
  <si>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</si>
  <si>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</si>
  <si>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</si>
  <si>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</si>
  <si>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</si>
  <si>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</si>
  <si>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</si>
  <si>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</si>
  <si>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</si>
  <si>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</si>
  <si>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</si>
  <si>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</si>
  <si>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</si>
  <si>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</si>
  <si>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</si>
  <si>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</si>
  <si>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</si>
  <si>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表5</t>
  </si>
  <si>
    <t>一般公共预算支出表</t>
  </si>
  <si>
    <t>人员经费</t>
  </si>
  <si>
    <t>公用经费</t>
  </si>
  <si>
    <t>合      计</t>
  </si>
  <si>
    <t>表6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</si>
  <si>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</si>
  <si>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</si>
  <si>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</si>
  <si>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</si>
  <si>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</si>
  <si>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</si>
  <si>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</si>
  <si>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</si>
  <si>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</si>
  <si>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</si>
  <si>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</si>
  <si>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</si>
  <si>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</si>
  <si>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</si>
  <si>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</si>
  <si>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</si>
  <si>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</si>
  <si>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</si>
  <si>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</si>
  <si>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</si>
  <si>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</si>
  <si>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</si>
  <si>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</si>
  <si>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</si>
  <si>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</si>
  <si>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</si>
  <si>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</si>
  <si>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</si>
  <si>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</si>
  <si>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</si>
  <si>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</si>
  <si>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</si>
  <si>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</si>
  <si>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</si>
  <si>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</si>
  <si>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</si>
  <si>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</si>
  <si>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</si>
  <si>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</si>
  <si>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</si>
  <si>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</si>
  <si>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</si>
  <si>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</si>
  <si>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</si>
  <si>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</si>
  <si>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</si>
  <si>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</si>
  <si>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</si>
  <si>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</si>
  <si>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</si>
  <si>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</si>
  <si>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</si>
  <si>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</si>
  <si>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</si>
  <si>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</si>
  <si>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</si>
  <si>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</si>
  <si>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</si>
  <si>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</si>
  <si>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</si>
  <si>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30399</t>
  </si>
  <si>
    <t>其他对个人和家庭的补助</t>
  </si>
  <si>
    <t>表7</t>
  </si>
  <si>
    <t>一般公共预算“三公”经费支出表</t>
  </si>
  <si>
    <t>单位名称</t>
  </si>
  <si>
    <t>2020预算数</t>
  </si>
  <si>
    <t>2021预算数</t>
  </si>
  <si>
    <t>2022预算数</t>
  </si>
  <si>
    <t>2022年较上年增减额</t>
  </si>
  <si>
    <t>2022年较上年增减比例</t>
  </si>
  <si>
    <t>"三公"经费合计</t>
  </si>
  <si>
    <t>因公出国(境)费</t>
  </si>
  <si>
    <t>公务用车购置及运行费</t>
  </si>
  <si>
    <t>公务用车购置费</t>
  </si>
  <si>
    <t xml:space="preserve">  巴彦淖尔市科学技术局</t>
  </si>
  <si>
    <t xml:space="preserve">  巴彦淖尔市科学技术研究所</t>
  </si>
  <si>
    <t xml:space="preserve">  巴彦淖尔市科学技术成果转化中心</t>
  </si>
  <si>
    <t>表8</t>
  </si>
  <si>
    <t>政府性基金预算支出表</t>
  </si>
  <si>
    <t>本年政府性基金预算支出</t>
  </si>
  <si>
    <t>此表无数据</t>
  </si>
  <si>
    <t>表9</t>
  </si>
  <si>
    <t>国有资本经营预算支出表</t>
  </si>
  <si>
    <t>本年国有资本经营预算支出</t>
  </si>
  <si>
    <t>表10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</si>
  <si>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</si>
  <si>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</si>
  <si>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</si>
  <si>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</si>
  <si>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</si>
  <si>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</si>
  <si>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</si>
  <si>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</si>
  <si>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“科技兴蒙”重点专项巴彦淖尔市创建国家农业高新技术产业示范区</t>
  </si>
  <si>
    <t>部门预算项目</t>
  </si>
  <si>
    <t>科技创新工作经费</t>
  </si>
  <si>
    <t>科技培训</t>
  </si>
  <si>
    <t>合  计</t>
  </si>
  <si>
    <t>表11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</si>
  <si>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</si>
  <si>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</si>
  <si>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</si>
  <si>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</si>
  <si>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</si>
  <si>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</si>
  <si>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</si>
  <si>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</si>
  <si>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</si>
  <si>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</si>
  <si>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</si>
  <si>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501001-巴彦淖尔市科学技术局</t>
  </si>
  <si>
    <t>计划举办4次培训班，培训人次达500人，全年预计培训8天左右，培训覆盖率达90%以上，通过加强科技培训工作，培养造就高素质人才队伍，以科技示范户为重点培养本土科技人才，推动全市现代农业发展，加强能力建设。年度预算总金额35万元。</t>
  </si>
  <si>
    <t>产出指标</t>
  </si>
  <si>
    <t>数量指标</t>
  </si>
  <si>
    <t>培训班次</t>
  </si>
  <si>
    <t>正向</t>
  </si>
  <si>
    <t>大于等于</t>
  </si>
  <si>
    <t>4</t>
  </si>
  <si>
    <t>次</t>
  </si>
  <si>
    <t>成本指标</t>
  </si>
  <si>
    <t>人均培训成本</t>
  </si>
  <si>
    <t>等于</t>
  </si>
  <si>
    <t>320</t>
  </si>
  <si>
    <t>元/人/天</t>
  </si>
  <si>
    <t>培训天数</t>
  </si>
  <si>
    <t>8</t>
  </si>
  <si>
    <t>天</t>
  </si>
  <si>
    <t>课程数量</t>
  </si>
  <si>
    <t>16</t>
  </si>
  <si>
    <t>门</t>
  </si>
  <si>
    <t>培训人数</t>
  </si>
  <si>
    <t>500</t>
  </si>
  <si>
    <t>人次</t>
  </si>
  <si>
    <t>时效指标</t>
  </si>
  <si>
    <t>培训完成时间</t>
  </si>
  <si>
    <t>2022年12月</t>
  </si>
  <si>
    <t>年</t>
  </si>
  <si>
    <t>质量指标</t>
  </si>
  <si>
    <t>培训覆盖率</t>
  </si>
  <si>
    <t>90</t>
  </si>
  <si>
    <t>%</t>
  </si>
  <si>
    <t>培训参与度</t>
  </si>
  <si>
    <t>总成本</t>
  </si>
  <si>
    <t>35</t>
  </si>
  <si>
    <t>万元</t>
  </si>
  <si>
    <t>老师人数</t>
  </si>
  <si>
    <t>人</t>
  </si>
  <si>
    <t>效益指标</t>
  </si>
  <si>
    <t>社会效益</t>
  </si>
  <si>
    <t>加强科技兴农培训工作</t>
  </si>
  <si>
    <t>定性</t>
  </si>
  <si>
    <t>加强</t>
  </si>
  <si>
    <t>示范带动作用</t>
  </si>
  <si>
    <t>显著</t>
  </si>
  <si>
    <t>推动全市现代农业发展</t>
  </si>
  <si>
    <t>推动</t>
  </si>
  <si>
    <t>可持续影响</t>
  </si>
  <si>
    <t>项目持续发挥作用期限</t>
  </si>
  <si>
    <t>长期</t>
  </si>
  <si>
    <t>满意度指标</t>
  </si>
  <si>
    <t>服务对象满意度</t>
  </si>
  <si>
    <t>受训学员满意度</t>
  </si>
  <si>
    <t>主管部门满意度</t>
  </si>
  <si>
    <t>培养科技示范户120户,征集项目50项,评审项目50项,验收项目30项,调研30次;开展科技合作对接工作5次以上,认定博士科研工作站10家,引进创新团队10个,参加8次理论培训;举办创新创业活动2场,举办和参与三下乡活动、科普宣传周活动20天,组织申报星创天地试点、众创空间3家。</t>
  </si>
  <si>
    <t>工作完成率</t>
  </si>
  <si>
    <t>100</t>
  </si>
  <si>
    <t>认定博士科研工作站符合相关标准</t>
  </si>
  <si>
    <t>符合</t>
  </si>
  <si>
    <t>新生产技术使用率</t>
  </si>
  <si>
    <t>发放宣传资料</t>
  </si>
  <si>
    <t>1000</t>
  </si>
  <si>
    <t>份</t>
  </si>
  <si>
    <t>引进创新团队</t>
  </si>
  <si>
    <t>10</t>
  </si>
  <si>
    <t>个</t>
  </si>
  <si>
    <t>星创天地试点、众创空间</t>
  </si>
  <si>
    <t>3</t>
  </si>
  <si>
    <t>家</t>
  </si>
  <si>
    <t>外国人来华工作项目申报</t>
  </si>
  <si>
    <t>1</t>
  </si>
  <si>
    <t>项</t>
  </si>
  <si>
    <t>三下乡活动周、科普宣传周</t>
  </si>
  <si>
    <t>20</t>
  </si>
  <si>
    <t>参加评审专家人数</t>
  </si>
  <si>
    <t>30</t>
  </si>
  <si>
    <t>征集项目</t>
  </si>
  <si>
    <t>50</t>
  </si>
  <si>
    <t>调研次数</t>
  </si>
  <si>
    <t>科技合作对接工作</t>
  </si>
  <si>
    <t>5</t>
  </si>
  <si>
    <t>培养科技示范户</t>
  </si>
  <si>
    <t>120</t>
  </si>
  <si>
    <t>户</t>
  </si>
  <si>
    <t>认定博士科研工作站</t>
  </si>
  <si>
    <t>理论培训次数</t>
  </si>
  <si>
    <t>产学研推进活动</t>
  </si>
  <si>
    <t>创新创业活动</t>
  </si>
  <si>
    <t>2</t>
  </si>
  <si>
    <t>场</t>
  </si>
  <si>
    <t>评审项目</t>
  </si>
  <si>
    <t>企业创新平台载体</t>
  </si>
  <si>
    <t>验收项目</t>
  </si>
  <si>
    <t>工作完成时间</t>
  </si>
  <si>
    <t>评审专家劳务成本</t>
  </si>
  <si>
    <t>反向</t>
  </si>
  <si>
    <t>小于等于</t>
  </si>
  <si>
    <t>800</t>
  </si>
  <si>
    <t>人均会议成本</t>
  </si>
  <si>
    <t>200</t>
  </si>
  <si>
    <t>人均差旅成本</t>
  </si>
  <si>
    <t>年度预算总成本</t>
  </si>
  <si>
    <t>65</t>
  </si>
  <si>
    <t>提高科技创新能力</t>
  </si>
  <si>
    <t>提高</t>
  </si>
  <si>
    <t>增强区域技术创新能力</t>
  </si>
  <si>
    <t>增强</t>
  </si>
  <si>
    <t>提升农牧业科技服务水平</t>
  </si>
  <si>
    <t>提升</t>
  </si>
  <si>
    <t>提升社会影响力</t>
  </si>
  <si>
    <t>加强科技项目管理</t>
  </si>
  <si>
    <t>受益群体满意度</t>
  </si>
  <si>
    <t>1、加强创新创业体系建设，建设科技创新创业服务平台。
2、集聚一批科技型企业、高新技术企业，培育引进高新技术企业。
3、强化科技创新能力，攻克关键技术；强化科技成果转移转化，提升农牧业科技贡献率和科技成果转化率。
4、提高农牧民创新创业能力，提高农牧民可支配收入，改善农牧民生活水平。</t>
  </si>
  <si>
    <t xml:space="preserve">工作完成时间	</t>
  </si>
  <si>
    <t>2025年12月</t>
  </si>
  <si>
    <t>劳动生产率</t>
  </si>
  <si>
    <t>土地产出率提高</t>
  </si>
  <si>
    <t>科技成果转化率提高</t>
  </si>
  <si>
    <t>农牧业科技贡献率提高</t>
  </si>
  <si>
    <t>科技成果转化</t>
  </si>
  <si>
    <t>关键技术攻关</t>
  </si>
  <si>
    <t>引进或培育高新技术企业</t>
  </si>
  <si>
    <t>建设创新创业基地</t>
  </si>
  <si>
    <t>建设博士科研工作站</t>
  </si>
  <si>
    <t>建立创新平台</t>
  </si>
  <si>
    <t>亩均生产成本降低值</t>
  </si>
  <si>
    <t>300</t>
  </si>
  <si>
    <t>元</t>
  </si>
  <si>
    <t>经济效益</t>
  </si>
  <si>
    <t>亩均生产收益增加值</t>
  </si>
  <si>
    <t>科技服务水平</t>
  </si>
  <si>
    <t>有所提升</t>
  </si>
  <si>
    <t>产业集群化</t>
  </si>
  <si>
    <t>生态效益</t>
  </si>
  <si>
    <t>废弃物综合治理率</t>
  </si>
  <si>
    <t>高效节水利用率</t>
  </si>
  <si>
    <t>土壤地力提升程度</t>
  </si>
  <si>
    <t>农企利益联结程度</t>
  </si>
  <si>
    <t>紧密联结</t>
  </si>
  <si>
    <t>农牧融合发展程度</t>
  </si>
  <si>
    <t>紧密融合</t>
  </si>
  <si>
    <t>区域内人均可支配收入增加值</t>
  </si>
  <si>
    <t>2000</t>
  </si>
  <si>
    <t>受益企业满意程度</t>
  </si>
  <si>
    <t>农牧民满意程度</t>
  </si>
  <si>
    <t>表12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</si>
  <si>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</si>
  <si>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</si>
  <si>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</si>
  <si>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</si>
  <si>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</si>
  <si>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</si>
  <si>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</si>
  <si>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</si>
  <si>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</si>
  <si>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在职公务费</t>
  </si>
  <si>
    <t>A090101</t>
  </si>
  <si>
    <t>复印纸</t>
  </si>
  <si>
    <t>C1204</t>
  </si>
  <si>
    <t>物业管理服务</t>
  </si>
  <si>
    <t>水电暖物业费</t>
  </si>
  <si>
    <t>A02010104</t>
  </si>
  <si>
    <t>台式计算机</t>
  </si>
  <si>
    <t>A060205</t>
  </si>
  <si>
    <t>木制台、桌类</t>
  </si>
  <si>
    <t>A060302</t>
  </si>
  <si>
    <t>木骨架为主的椅凳类</t>
  </si>
  <si>
    <t>A060402</t>
  </si>
  <si>
    <t>木骨架沙发类</t>
  </si>
  <si>
    <t>A0699</t>
  </si>
  <si>
    <t>其他家具用具</t>
  </si>
  <si>
    <t>A160101</t>
  </si>
  <si>
    <t>汽油</t>
  </si>
  <si>
    <t>C060102</t>
  </si>
  <si>
    <t>一般会议服务</t>
  </si>
  <si>
    <t>C08140199</t>
  </si>
  <si>
    <t>其他印刷服务</t>
  </si>
  <si>
    <t>车辆公务费</t>
  </si>
  <si>
    <t>C050301</t>
  </si>
  <si>
    <t>车辆维修和保养服务</t>
  </si>
  <si>
    <t>C050302</t>
  </si>
  <si>
    <t>车辆加油服务</t>
  </si>
  <si>
    <t>C15040201</t>
  </si>
  <si>
    <t>机动车保险服务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</si>
</sst>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</numFmts>
  <fonts count="33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9"/>
      <name val="宋体"/>
      <charset val="134"/>
    </font>
    <font>
      <b/>
      <sz val="12"/>
      <name val="SimSun"/>
      <charset val="134"/>
    </font>
    <font>
      <b/>
      <sz val="11"/>
      <name val="宋体"/>
      <charset val="134"/>
    </font>
    <font>
      <b/>
      <sz val="11"/>
      <color indexed="8"/>
      <name val="宋体"/>
      <charset val="1"/>
      <scheme val="minor"/>
    </font>
    <font>
      <sz val="12"/>
      <name val="SimSun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 wrapText="1"/>
    </xf>
    <xf numFmtId="10" fontId="9" fillId="0" borderId="5" xfId="3" applyNumberFormat="1" applyFont="1" applyFill="1" applyBorder="1" applyAlignment="1">
      <alignment horizontal="right" vertical="center" wrapText="1"/>
    </xf>
    <xf numFmtId="10" fontId="6" fillId="0" borderId="5" xfId="3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opLeftCell="A25" workbookViewId="0">
      <selection activeCell="A1" sqref="A1:D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50" t="s">
        <v>0</v>
      </c>
      <c r="B1" s="50"/>
      <c r="C1" s="50"/>
      <c r="D1" s="50"/>
    </row>
    <row r="2" ht="56.95" customHeight="1" spans="1:4">
      <c r="A2" s="28" t="s">
        <v>1</v>
      </c>
      <c r="B2" s="28"/>
      <c r="C2" s="28"/>
      <c r="D2" s="28"/>
    </row>
    <row r="3" ht="22.75" customHeight="1" spans="1:4">
      <c r="A3" s="1"/>
      <c r="B3" s="1"/>
      <c r="C3" s="1"/>
      <c r="D3" s="30" t="s">
        <v>2</v>
      </c>
    </row>
    <row r="4" ht="56.95" customHeight="1" spans="1:4">
      <c r="A4" s="3" t="s">
        <v>3</v>
      </c>
      <c r="B4" s="3"/>
      <c r="C4" s="3" t="s">
        <v>4</v>
      </c>
      <c r="D4" s="3"/>
    </row>
    <row r="5" ht="34.15" customHeight="1" spans="1:4">
      <c r="A5" s="3" t="s">
        <v>5</v>
      </c>
      <c r="B5" s="3" t="s">
        <v>6</v>
      </c>
      <c r="C5" s="3" t="s">
        <v>5</v>
      </c>
      <c r="D5" s="55" t="s">
        <v>6</v>
      </c>
    </row>
    <row r="6" ht="34.15" customHeight="1" spans="1:4">
      <c r="A6" s="29" t="s">
        <v>7</v>
      </c>
      <c r="B6" s="7">
        <v>4681.845848</v>
      </c>
      <c r="C6" s="29" t="s">
        <v>8</v>
      </c>
      <c r="D6" s="7"/>
    </row>
    <row r="7" ht="34.15" customHeight="1" spans="1:4">
      <c r="A7" s="29" t="s">
        <v>9</v>
      </c>
      <c r="B7" s="7"/>
      <c r="C7" s="29" t="s">
        <v>10</v>
      </c>
      <c r="D7" s="7"/>
    </row>
    <row r="8" ht="34.15" customHeight="1" spans="1:4">
      <c r="A8" s="29" t="s">
        <v>11</v>
      </c>
      <c r="B8" s="7"/>
      <c r="C8" s="29" t="s">
        <v>12</v>
      </c>
      <c r="D8" s="7"/>
    </row>
    <row r="9" ht="34.15" customHeight="1" spans="1:4">
      <c r="A9" s="29" t="s">
        <v>13</v>
      </c>
      <c r="B9" s="7"/>
      <c r="C9" s="29" t="s">
        <v>14</v>
      </c>
      <c r="D9" s="7"/>
    </row>
    <row r="10" ht="34.15" customHeight="1" spans="1:4">
      <c r="A10" s="29" t="s">
        <v>15</v>
      </c>
      <c r="B10" s="7"/>
      <c r="C10" s="29" t="s">
        <v>16</v>
      </c>
      <c r="D10" s="7"/>
    </row>
    <row r="11" ht="34.15" customHeight="1" spans="1:4">
      <c r="A11" s="29" t="s">
        <v>17</v>
      </c>
      <c r="B11" s="7"/>
      <c r="C11" s="29" t="s">
        <v>18</v>
      </c>
      <c r="D11" s="7">
        <v>4537.666908</v>
      </c>
    </row>
    <row r="12" ht="34.15" customHeight="1" spans="1:4">
      <c r="A12" s="29" t="s">
        <v>19</v>
      </c>
      <c r="B12" s="7"/>
      <c r="C12" s="29" t="s">
        <v>20</v>
      </c>
      <c r="D12" s="7"/>
    </row>
    <row r="13" ht="34.15" customHeight="1" spans="1:4">
      <c r="A13" s="29" t="s">
        <v>21</v>
      </c>
      <c r="B13" s="7"/>
      <c r="C13" s="29" t="s">
        <v>22</v>
      </c>
      <c r="D13" s="7">
        <v>104.148689</v>
      </c>
    </row>
    <row r="14" ht="34.15" customHeight="1" spans="1:4">
      <c r="A14" s="29" t="s">
        <v>23</v>
      </c>
      <c r="B14" s="7"/>
      <c r="C14" s="29" t="s">
        <v>24</v>
      </c>
      <c r="D14" s="7"/>
    </row>
    <row r="15" ht="34.15" customHeight="1" spans="1:4">
      <c r="A15" s="29"/>
      <c r="B15" s="7"/>
      <c r="C15" s="29" t="s">
        <v>25</v>
      </c>
      <c r="D15" s="7">
        <v>40.030251</v>
      </c>
    </row>
    <row r="16" ht="34.15" customHeight="1" spans="1:4">
      <c r="A16" s="29"/>
      <c r="B16" s="7"/>
      <c r="C16" s="29" t="s">
        <v>26</v>
      </c>
      <c r="D16" s="7"/>
    </row>
    <row r="17" ht="34.15" customHeight="1" spans="1:4">
      <c r="A17" s="29"/>
      <c r="B17" s="49"/>
      <c r="C17" s="29" t="s">
        <v>27</v>
      </c>
      <c r="D17" s="7"/>
    </row>
    <row r="18" ht="34.15" customHeight="1" spans="1:4">
      <c r="A18" s="29"/>
      <c r="B18" s="49"/>
      <c r="C18" s="29" t="s">
        <v>28</v>
      </c>
      <c r="D18" s="7"/>
    </row>
    <row r="19" ht="34.15" customHeight="1" spans="1:4">
      <c r="A19" s="29"/>
      <c r="B19" s="49"/>
      <c r="C19" s="29" t="s">
        <v>29</v>
      </c>
      <c r="D19" s="7"/>
    </row>
    <row r="20" ht="34.15" customHeight="1" spans="1:4">
      <c r="A20" s="29"/>
      <c r="B20" s="49"/>
      <c r="C20" s="29" t="s">
        <v>30</v>
      </c>
      <c r="D20" s="7"/>
    </row>
    <row r="21" ht="34.15" customHeight="1" spans="1:4">
      <c r="A21" s="29"/>
      <c r="B21" s="7"/>
      <c r="C21" s="29" t="s">
        <v>31</v>
      </c>
      <c r="D21" s="7"/>
    </row>
    <row r="22" ht="34.15" customHeight="1" spans="1:4">
      <c r="A22" s="29"/>
      <c r="B22" s="49"/>
      <c r="C22" s="29" t="s">
        <v>32</v>
      </c>
      <c r="D22" s="7"/>
    </row>
    <row r="23" ht="34.15" customHeight="1" spans="1:4">
      <c r="A23" s="29"/>
      <c r="B23" s="49"/>
      <c r="C23" s="29" t="s">
        <v>33</v>
      </c>
      <c r="D23" s="7"/>
    </row>
    <row r="24" ht="34.15" customHeight="1" spans="1:4">
      <c r="A24" s="29"/>
      <c r="B24" s="49"/>
      <c r="C24" s="29" t="s">
        <v>34</v>
      </c>
      <c r="D24" s="7"/>
    </row>
    <row r="25" ht="34.15" customHeight="1" spans="1:4">
      <c r="A25" s="29"/>
      <c r="B25" s="49"/>
      <c r="C25" s="29" t="s">
        <v>35</v>
      </c>
      <c r="D25" s="7"/>
    </row>
    <row r="26" ht="34.15" customHeight="1" spans="1:4">
      <c r="A26" s="29"/>
      <c r="B26" s="49"/>
      <c r="C26" s="29" t="s">
        <v>36</v>
      </c>
      <c r="D26" s="7"/>
    </row>
    <row r="27" ht="34.15" customHeight="1" spans="1:4">
      <c r="A27" s="29"/>
      <c r="B27" s="49"/>
      <c r="C27" s="29" t="s">
        <v>37</v>
      </c>
      <c r="D27" s="7"/>
    </row>
    <row r="28" ht="34.15" customHeight="1" spans="1:4">
      <c r="A28" s="29"/>
      <c r="B28" s="49"/>
      <c r="C28" s="29" t="s">
        <v>38</v>
      </c>
      <c r="D28" s="7"/>
    </row>
    <row r="29" ht="34.15" customHeight="1" spans="1:4">
      <c r="A29" s="29"/>
      <c r="B29" s="49"/>
      <c r="C29" s="29" t="s">
        <v>39</v>
      </c>
      <c r="D29" s="7"/>
    </row>
    <row r="30" ht="34.15" customHeight="1" spans="1:4">
      <c r="A30" s="29"/>
      <c r="B30" s="49"/>
      <c r="C30" s="29" t="s">
        <v>40</v>
      </c>
      <c r="D30" s="7"/>
    </row>
    <row r="31" ht="34.15" customHeight="1" spans="1:4">
      <c r="A31" s="29"/>
      <c r="B31" s="49"/>
      <c r="C31" s="29" t="s">
        <v>41</v>
      </c>
      <c r="D31" s="7"/>
    </row>
    <row r="32" ht="34.15" customHeight="1" spans="1:4">
      <c r="A32" s="29"/>
      <c r="B32" s="49"/>
      <c r="C32" s="29" t="s">
        <v>42</v>
      </c>
      <c r="D32" s="7"/>
    </row>
    <row r="33" ht="34.15" customHeight="1" spans="1:4">
      <c r="A33" s="29"/>
      <c r="B33" s="49"/>
      <c r="C33" s="29" t="s">
        <v>43</v>
      </c>
      <c r="D33" s="7"/>
    </row>
    <row r="34" ht="34.15" customHeight="1" spans="1:4">
      <c r="A34" s="29"/>
      <c r="B34" s="49"/>
      <c r="C34" s="29" t="s">
        <v>44</v>
      </c>
      <c r="D34" s="7"/>
    </row>
    <row r="35" ht="34.15" customHeight="1" spans="1:4">
      <c r="A35" s="29"/>
      <c r="B35" s="49"/>
      <c r="C35" s="29" t="s">
        <v>45</v>
      </c>
      <c r="D35" s="7"/>
    </row>
    <row r="36" ht="34.15" customHeight="1" spans="1:4">
      <c r="A36" s="29"/>
      <c r="B36" s="49"/>
      <c r="C36" s="29" t="s">
        <v>46</v>
      </c>
      <c r="D36" s="7"/>
    </row>
    <row r="37" ht="34.15" customHeight="1" spans="1:4">
      <c r="A37" s="3" t="s">
        <v>47</v>
      </c>
      <c r="B37" s="9">
        <v>4681.845848</v>
      </c>
      <c r="C37" s="3" t="s">
        <v>48</v>
      </c>
      <c r="D37" s="9">
        <v>4681.845848</v>
      </c>
    </row>
    <row r="38" ht="34.15" customHeight="1" spans="1:4">
      <c r="A38" s="5" t="s">
        <v>49</v>
      </c>
      <c r="B38" s="7"/>
      <c r="C38" s="5" t="s">
        <v>50</v>
      </c>
      <c r="D38" s="56"/>
    </row>
    <row r="39" ht="34.15" customHeight="1" spans="1:4">
      <c r="A39" s="3" t="s">
        <v>51</v>
      </c>
      <c r="B39" s="9">
        <v>4681.845848</v>
      </c>
      <c r="C39" s="3" t="s">
        <v>52</v>
      </c>
      <c r="D39" s="9">
        <v>4681.845848</v>
      </c>
    </row>
    <row r="40" ht="22.75" customHeight="1" spans="1:4">
      <c r="A40" s="1" t="s">
        <v>53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scale="57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262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55</v>
      </c>
    </row>
    <row r="2" ht="56.95" customHeight="1" spans="1:13">
      <c r="A2" s="28" t="s">
        <v>263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0" t="s">
        <v>2</v>
      </c>
      <c r="M3" s="30"/>
    </row>
    <row r="4" ht="28.45" customHeight="1" spans="1:13">
      <c r="A4" s="3" t="s">
        <v>264</v>
      </c>
      <c r="B4" s="3" t="s">
        <v>265</v>
      </c>
      <c r="C4" s="3" t="s">
        <v>266</v>
      </c>
      <c r="D4" s="3" t="s">
        <v>267</v>
      </c>
      <c r="E4" s="3" t="s">
        <v>59</v>
      </c>
      <c r="F4" s="3" t="s">
        <v>268</v>
      </c>
      <c r="G4" s="3"/>
      <c r="H4" s="3"/>
      <c r="I4" s="3" t="s">
        <v>269</v>
      </c>
      <c r="J4" s="3"/>
      <c r="K4" s="3"/>
      <c r="L4" s="3" t="s">
        <v>65</v>
      </c>
      <c r="M4" s="3" t="s">
        <v>71</v>
      </c>
    </row>
    <row r="5" ht="28.6" customHeight="1" spans="1:13">
      <c r="A5" s="3"/>
      <c r="B5" s="3"/>
      <c r="C5" s="3"/>
      <c r="D5" s="3"/>
      <c r="E5" s="3"/>
      <c r="F5" s="3" t="s">
        <v>62</v>
      </c>
      <c r="G5" s="3" t="s">
        <v>63</v>
      </c>
      <c r="H5" s="3" t="s">
        <v>64</v>
      </c>
      <c r="I5" s="3" t="s">
        <v>62</v>
      </c>
      <c r="J5" s="3" t="s">
        <v>63</v>
      </c>
      <c r="K5" s="3" t="s">
        <v>64</v>
      </c>
      <c r="L5" s="3"/>
      <c r="M5" s="3"/>
    </row>
    <row r="6" ht="54.25" customHeight="1" spans="1:13">
      <c r="A6" s="4" t="s">
        <v>270</v>
      </c>
      <c r="B6" s="4" t="s">
        <v>271</v>
      </c>
      <c r="C6" s="4" t="s">
        <v>74</v>
      </c>
      <c r="D6" s="4" t="s">
        <v>75</v>
      </c>
      <c r="E6" s="9">
        <v>4000</v>
      </c>
      <c r="F6" s="7">
        <v>4000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272</v>
      </c>
      <c r="B7" s="4" t="s">
        <v>273</v>
      </c>
      <c r="C7" s="4" t="s">
        <v>74</v>
      </c>
      <c r="D7" s="4" t="s">
        <v>75</v>
      </c>
      <c r="E7" s="9">
        <v>55</v>
      </c>
      <c r="F7" s="7">
        <v>55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272</v>
      </c>
      <c r="B8" s="4" t="s">
        <v>274</v>
      </c>
      <c r="C8" s="4" t="s">
        <v>74</v>
      </c>
      <c r="D8" s="4" t="s">
        <v>75</v>
      </c>
      <c r="E8" s="9">
        <v>12</v>
      </c>
      <c r="F8" s="7">
        <v>12</v>
      </c>
      <c r="G8" s="7"/>
      <c r="H8" s="7"/>
      <c r="I8" s="7"/>
      <c r="J8" s="7"/>
      <c r="K8" s="7"/>
      <c r="L8" s="7"/>
      <c r="M8" s="7"/>
    </row>
    <row r="9" ht="34.15" customHeight="1" spans="1:13">
      <c r="A9" s="3" t="s">
        <v>275</v>
      </c>
      <c r="B9" s="29"/>
      <c r="C9" s="29"/>
      <c r="D9" s="29"/>
      <c r="E9" s="9">
        <v>4067</v>
      </c>
      <c r="F9" s="9">
        <v>4067</v>
      </c>
      <c r="G9" s="9"/>
      <c r="H9" s="9"/>
      <c r="I9" s="9"/>
      <c r="J9" s="9"/>
      <c r="K9" s="9"/>
      <c r="L9" s="9"/>
      <c r="M9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scale="67" pageOrder="overThenDown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7"/>
  <sheetViews>
    <sheetView tabSelected="1" workbookViewId="0">
      <selection activeCell="P28" sqref="P28"/>
    </sheetView>
  </sheetViews>
  <sheetFormatPr defaultColWidth="10" defaultRowHeight="13.5"/>
  <cols>
    <col min="1" max="1" width="12.2666666666667" style="11" customWidth="1"/>
    <col min="2" max="2" width="12.6833333333333" style="11" customWidth="1"/>
    <col min="3" max="4" width="10.375" style="11" customWidth="1"/>
    <col min="5" max="5" width="21.25" style="11" customWidth="1"/>
    <col min="6" max="6" width="10" style="11" customWidth="1"/>
    <col min="7" max="7" width="13.75" style="11" customWidth="1"/>
    <col min="8" max="8" width="21.375" style="11" customWidth="1"/>
    <col min="9" max="10" width="9.125" style="11" customWidth="1"/>
    <col min="11" max="11" width="10.375" style="11" customWidth="1"/>
    <col min="12" max="12" width="10.125" style="11" customWidth="1"/>
    <col min="13" max="13" width="10" style="11" customWidth="1"/>
    <col min="14" max="14" width="9.76666666666667" style="11" customWidth="1"/>
    <col min="15" max="16384" width="10" style="11"/>
  </cols>
  <sheetData>
    <row r="1" s="11" customFormat="1" ht="22.75" customHeight="1" spans="1:13">
      <c r="A1" s="12" t="s">
        <v>276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55</v>
      </c>
    </row>
    <row r="2" s="11" customFormat="1" ht="38" customHeight="1" spans="1:13">
      <c r="A2" s="13" t="s">
        <v>277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1" customFormat="1" ht="22.75" customHeight="1" spans="1:1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3" t="s">
        <v>2</v>
      </c>
    </row>
    <row r="4" s="11" customFormat="1" ht="14.25" spans="1:13">
      <c r="A4" s="14" t="s">
        <v>265</v>
      </c>
      <c r="B4" s="14" t="s">
        <v>267</v>
      </c>
      <c r="C4" s="14" t="s">
        <v>278</v>
      </c>
      <c r="D4" s="14" t="s">
        <v>6</v>
      </c>
      <c r="E4" s="14" t="s">
        <v>279</v>
      </c>
      <c r="F4" s="14" t="s">
        <v>280</v>
      </c>
      <c r="G4" s="14" t="s">
        <v>281</v>
      </c>
      <c r="H4" s="14" t="s">
        <v>282</v>
      </c>
      <c r="I4" s="14" t="s">
        <v>283</v>
      </c>
      <c r="J4" s="14" t="s">
        <v>284</v>
      </c>
      <c r="K4" s="14" t="s">
        <v>285</v>
      </c>
      <c r="L4" s="14" t="s">
        <v>286</v>
      </c>
      <c r="M4" s="14" t="s">
        <v>287</v>
      </c>
    </row>
    <row r="5" s="11" customFormat="1" spans="1:13">
      <c r="A5" s="15" t="s">
        <v>274</v>
      </c>
      <c r="B5" s="15" t="s">
        <v>288</v>
      </c>
      <c r="C5" s="15" t="s">
        <v>272</v>
      </c>
      <c r="D5" s="16">
        <v>12</v>
      </c>
      <c r="E5" s="15" t="s">
        <v>289</v>
      </c>
      <c r="F5" s="17" t="s">
        <v>290</v>
      </c>
      <c r="G5" s="17" t="s">
        <v>291</v>
      </c>
      <c r="H5" s="17" t="s">
        <v>292</v>
      </c>
      <c r="I5" s="24" t="s">
        <v>293</v>
      </c>
      <c r="J5" s="24" t="s">
        <v>294</v>
      </c>
      <c r="K5" s="24" t="s">
        <v>295</v>
      </c>
      <c r="L5" s="24" t="s">
        <v>296</v>
      </c>
      <c r="M5" s="24">
        <v>5</v>
      </c>
    </row>
    <row r="6" s="11" customFormat="1" spans="1:13">
      <c r="A6" s="18"/>
      <c r="B6" s="18"/>
      <c r="C6" s="18"/>
      <c r="D6" s="19"/>
      <c r="E6" s="18"/>
      <c r="F6" s="17" t="s">
        <v>290</v>
      </c>
      <c r="G6" s="17" t="s">
        <v>297</v>
      </c>
      <c r="H6" s="17" t="s">
        <v>298</v>
      </c>
      <c r="I6" s="24" t="s">
        <v>293</v>
      </c>
      <c r="J6" s="24" t="s">
        <v>299</v>
      </c>
      <c r="K6" s="24" t="s">
        <v>300</v>
      </c>
      <c r="L6" s="24" t="s">
        <v>301</v>
      </c>
      <c r="M6" s="24">
        <v>5</v>
      </c>
    </row>
    <row r="7" s="11" customFormat="1" spans="1:13">
      <c r="A7" s="18"/>
      <c r="B7" s="18"/>
      <c r="C7" s="18"/>
      <c r="D7" s="19"/>
      <c r="E7" s="18"/>
      <c r="F7" s="17" t="s">
        <v>290</v>
      </c>
      <c r="G7" s="17" t="s">
        <v>291</v>
      </c>
      <c r="H7" s="17" t="s">
        <v>302</v>
      </c>
      <c r="I7" s="24" t="s">
        <v>293</v>
      </c>
      <c r="J7" s="24" t="s">
        <v>294</v>
      </c>
      <c r="K7" s="24" t="s">
        <v>303</v>
      </c>
      <c r="L7" s="24" t="s">
        <v>304</v>
      </c>
      <c r="M7" s="24">
        <v>5</v>
      </c>
    </row>
    <row r="8" s="11" customFormat="1" spans="1:13">
      <c r="A8" s="18"/>
      <c r="B8" s="18"/>
      <c r="C8" s="18"/>
      <c r="D8" s="19"/>
      <c r="E8" s="18"/>
      <c r="F8" s="17" t="s">
        <v>290</v>
      </c>
      <c r="G8" s="17" t="s">
        <v>291</v>
      </c>
      <c r="H8" s="17" t="s">
        <v>305</v>
      </c>
      <c r="I8" s="24" t="s">
        <v>293</v>
      </c>
      <c r="J8" s="24" t="s">
        <v>294</v>
      </c>
      <c r="K8" s="24" t="s">
        <v>306</v>
      </c>
      <c r="L8" s="24" t="s">
        <v>307</v>
      </c>
      <c r="M8" s="24">
        <v>5</v>
      </c>
    </row>
    <row r="9" s="11" customFormat="1" spans="1:13">
      <c r="A9" s="18"/>
      <c r="B9" s="18"/>
      <c r="C9" s="18"/>
      <c r="D9" s="19"/>
      <c r="E9" s="18"/>
      <c r="F9" s="17" t="s">
        <v>290</v>
      </c>
      <c r="G9" s="17" t="s">
        <v>291</v>
      </c>
      <c r="H9" s="17" t="s">
        <v>308</v>
      </c>
      <c r="I9" s="24" t="s">
        <v>293</v>
      </c>
      <c r="J9" s="24" t="s">
        <v>294</v>
      </c>
      <c r="K9" s="24" t="s">
        <v>309</v>
      </c>
      <c r="L9" s="24" t="s">
        <v>310</v>
      </c>
      <c r="M9" s="24">
        <v>5</v>
      </c>
    </row>
    <row r="10" s="11" customFormat="1" spans="1:13">
      <c r="A10" s="18"/>
      <c r="B10" s="18"/>
      <c r="C10" s="18"/>
      <c r="D10" s="19"/>
      <c r="E10" s="18"/>
      <c r="F10" s="17" t="s">
        <v>290</v>
      </c>
      <c r="G10" s="17" t="s">
        <v>311</v>
      </c>
      <c r="H10" s="17" t="s">
        <v>312</v>
      </c>
      <c r="I10" s="24" t="s">
        <v>293</v>
      </c>
      <c r="J10" s="24" t="s">
        <v>299</v>
      </c>
      <c r="K10" s="24" t="s">
        <v>313</v>
      </c>
      <c r="L10" s="24" t="s">
        <v>314</v>
      </c>
      <c r="M10" s="24">
        <v>5</v>
      </c>
    </row>
    <row r="11" s="11" customFormat="1" spans="1:13">
      <c r="A11" s="18"/>
      <c r="B11" s="18"/>
      <c r="C11" s="18"/>
      <c r="D11" s="19"/>
      <c r="E11" s="18"/>
      <c r="F11" s="17" t="s">
        <v>290</v>
      </c>
      <c r="G11" s="17" t="s">
        <v>315</v>
      </c>
      <c r="H11" s="17" t="s">
        <v>316</v>
      </c>
      <c r="I11" s="24" t="s">
        <v>293</v>
      </c>
      <c r="J11" s="24" t="s">
        <v>294</v>
      </c>
      <c r="K11" s="24" t="s">
        <v>317</v>
      </c>
      <c r="L11" s="24" t="s">
        <v>318</v>
      </c>
      <c r="M11" s="24">
        <v>5</v>
      </c>
    </row>
    <row r="12" s="11" customFormat="1" spans="1:13">
      <c r="A12" s="18"/>
      <c r="B12" s="18"/>
      <c r="C12" s="18"/>
      <c r="D12" s="19"/>
      <c r="E12" s="18"/>
      <c r="F12" s="17" t="s">
        <v>290</v>
      </c>
      <c r="G12" s="17" t="s">
        <v>315</v>
      </c>
      <c r="H12" s="17" t="s">
        <v>319</v>
      </c>
      <c r="I12" s="24" t="s">
        <v>293</v>
      </c>
      <c r="J12" s="24" t="s">
        <v>294</v>
      </c>
      <c r="K12" s="24" t="s">
        <v>317</v>
      </c>
      <c r="L12" s="24" t="s">
        <v>318</v>
      </c>
      <c r="M12" s="24">
        <v>5</v>
      </c>
    </row>
    <row r="13" s="11" customFormat="1" spans="1:13">
      <c r="A13" s="18"/>
      <c r="B13" s="18"/>
      <c r="C13" s="18"/>
      <c r="D13" s="19"/>
      <c r="E13" s="18"/>
      <c r="F13" s="17" t="s">
        <v>290</v>
      </c>
      <c r="G13" s="17" t="s">
        <v>297</v>
      </c>
      <c r="H13" s="17" t="s">
        <v>320</v>
      </c>
      <c r="I13" s="24" t="s">
        <v>293</v>
      </c>
      <c r="J13" s="24" t="s">
        <v>299</v>
      </c>
      <c r="K13" s="24" t="s">
        <v>321</v>
      </c>
      <c r="L13" s="24" t="s">
        <v>322</v>
      </c>
      <c r="M13" s="24">
        <v>5</v>
      </c>
    </row>
    <row r="14" s="11" customFormat="1" spans="1:13">
      <c r="A14" s="18"/>
      <c r="B14" s="18"/>
      <c r="C14" s="18"/>
      <c r="D14" s="19"/>
      <c r="E14" s="18"/>
      <c r="F14" s="17" t="s">
        <v>290</v>
      </c>
      <c r="G14" s="17" t="s">
        <v>291</v>
      </c>
      <c r="H14" s="17" t="s">
        <v>323</v>
      </c>
      <c r="I14" s="24" t="s">
        <v>293</v>
      </c>
      <c r="J14" s="24" t="s">
        <v>294</v>
      </c>
      <c r="K14" s="24" t="s">
        <v>303</v>
      </c>
      <c r="L14" s="24" t="s">
        <v>324</v>
      </c>
      <c r="M14" s="24">
        <v>5</v>
      </c>
    </row>
    <row r="15" s="11" customFormat="1" spans="1:13">
      <c r="A15" s="18"/>
      <c r="B15" s="18"/>
      <c r="C15" s="18"/>
      <c r="D15" s="19"/>
      <c r="E15" s="18"/>
      <c r="F15" s="17" t="s">
        <v>325</v>
      </c>
      <c r="G15" s="17" t="s">
        <v>326</v>
      </c>
      <c r="H15" s="17" t="s">
        <v>327</v>
      </c>
      <c r="I15" s="24" t="s">
        <v>328</v>
      </c>
      <c r="J15" s="24"/>
      <c r="K15" s="24" t="s">
        <v>329</v>
      </c>
      <c r="L15" s="24"/>
      <c r="M15" s="24">
        <v>8</v>
      </c>
    </row>
    <row r="16" s="11" customFormat="1" spans="1:13">
      <c r="A16" s="18"/>
      <c r="B16" s="18"/>
      <c r="C16" s="18"/>
      <c r="D16" s="19"/>
      <c r="E16" s="18"/>
      <c r="F16" s="17" t="s">
        <v>325</v>
      </c>
      <c r="G16" s="17" t="s">
        <v>326</v>
      </c>
      <c r="H16" s="17" t="s">
        <v>330</v>
      </c>
      <c r="I16" s="24" t="s">
        <v>328</v>
      </c>
      <c r="J16" s="24"/>
      <c r="K16" s="24" t="s">
        <v>331</v>
      </c>
      <c r="L16" s="24"/>
      <c r="M16" s="24">
        <v>7</v>
      </c>
    </row>
    <row r="17" s="11" customFormat="1" spans="1:13">
      <c r="A17" s="18"/>
      <c r="B17" s="18"/>
      <c r="C17" s="18"/>
      <c r="D17" s="19"/>
      <c r="E17" s="18"/>
      <c r="F17" s="17" t="s">
        <v>325</v>
      </c>
      <c r="G17" s="17" t="s">
        <v>326</v>
      </c>
      <c r="H17" s="17" t="s">
        <v>332</v>
      </c>
      <c r="I17" s="24" t="s">
        <v>328</v>
      </c>
      <c r="J17" s="24"/>
      <c r="K17" s="24" t="s">
        <v>333</v>
      </c>
      <c r="L17" s="24"/>
      <c r="M17" s="24">
        <v>7</v>
      </c>
    </row>
    <row r="18" s="11" customFormat="1" spans="1:13">
      <c r="A18" s="18"/>
      <c r="B18" s="18"/>
      <c r="C18" s="18"/>
      <c r="D18" s="19"/>
      <c r="E18" s="18"/>
      <c r="F18" s="17" t="s">
        <v>325</v>
      </c>
      <c r="G18" s="17" t="s">
        <v>334</v>
      </c>
      <c r="H18" s="17" t="s">
        <v>335</v>
      </c>
      <c r="I18" s="24" t="s">
        <v>328</v>
      </c>
      <c r="J18" s="24"/>
      <c r="K18" s="24" t="s">
        <v>336</v>
      </c>
      <c r="L18" s="24"/>
      <c r="M18" s="24">
        <v>8</v>
      </c>
    </row>
    <row r="19" s="11" customFormat="1" spans="1:13">
      <c r="A19" s="18"/>
      <c r="B19" s="18"/>
      <c r="C19" s="18"/>
      <c r="D19" s="19"/>
      <c r="E19" s="18"/>
      <c r="F19" s="17" t="s">
        <v>337</v>
      </c>
      <c r="G19" s="17" t="s">
        <v>338</v>
      </c>
      <c r="H19" s="17" t="s">
        <v>339</v>
      </c>
      <c r="I19" s="24" t="s">
        <v>293</v>
      </c>
      <c r="J19" s="24" t="s">
        <v>294</v>
      </c>
      <c r="K19" s="24" t="s">
        <v>317</v>
      </c>
      <c r="L19" s="24" t="s">
        <v>318</v>
      </c>
      <c r="M19" s="24">
        <v>5</v>
      </c>
    </row>
    <row r="20" s="11" customFormat="1" spans="1:14">
      <c r="A20" s="20"/>
      <c r="B20" s="20"/>
      <c r="C20" s="20"/>
      <c r="D20" s="21"/>
      <c r="E20" s="20"/>
      <c r="F20" s="17" t="s">
        <v>337</v>
      </c>
      <c r="G20" s="17" t="s">
        <v>338</v>
      </c>
      <c r="H20" s="17" t="s">
        <v>340</v>
      </c>
      <c r="I20" s="24" t="s">
        <v>293</v>
      </c>
      <c r="J20" s="24" t="s">
        <v>294</v>
      </c>
      <c r="K20" s="24" t="s">
        <v>317</v>
      </c>
      <c r="L20" s="24" t="s">
        <v>318</v>
      </c>
      <c r="M20" s="24">
        <v>5</v>
      </c>
      <c r="N20" s="11" t="s">
        <v>179</v>
      </c>
    </row>
    <row r="21" s="11" customFormat="1" spans="1:13">
      <c r="A21" s="15" t="s">
        <v>273</v>
      </c>
      <c r="B21" s="15" t="s">
        <v>288</v>
      </c>
      <c r="C21" s="15" t="s">
        <v>272</v>
      </c>
      <c r="D21" s="16">
        <v>55</v>
      </c>
      <c r="E21" s="15" t="s">
        <v>341</v>
      </c>
      <c r="F21" s="17" t="s">
        <v>290</v>
      </c>
      <c r="G21" s="17" t="s">
        <v>315</v>
      </c>
      <c r="H21" s="17" t="s">
        <v>342</v>
      </c>
      <c r="I21" s="24" t="s">
        <v>293</v>
      </c>
      <c r="J21" s="24" t="s">
        <v>299</v>
      </c>
      <c r="K21" s="24" t="s">
        <v>343</v>
      </c>
      <c r="L21" s="24" t="s">
        <v>318</v>
      </c>
      <c r="M21" s="24">
        <v>2</v>
      </c>
    </row>
    <row r="22" s="11" customFormat="1" ht="27" spans="1:13">
      <c r="A22" s="18"/>
      <c r="B22" s="18"/>
      <c r="C22" s="18"/>
      <c r="D22" s="19"/>
      <c r="E22" s="18"/>
      <c r="F22" s="17" t="s">
        <v>290</v>
      </c>
      <c r="G22" s="17" t="s">
        <v>315</v>
      </c>
      <c r="H22" s="17" t="s">
        <v>344</v>
      </c>
      <c r="I22" s="24" t="s">
        <v>328</v>
      </c>
      <c r="J22" s="24"/>
      <c r="K22" s="24" t="s">
        <v>345</v>
      </c>
      <c r="L22" s="24"/>
      <c r="M22" s="24">
        <v>2</v>
      </c>
    </row>
    <row r="23" s="11" customFormat="1" spans="1:13">
      <c r="A23" s="18"/>
      <c r="B23" s="18"/>
      <c r="C23" s="18"/>
      <c r="D23" s="19"/>
      <c r="E23" s="18"/>
      <c r="F23" s="17" t="s">
        <v>290</v>
      </c>
      <c r="G23" s="17" t="s">
        <v>315</v>
      </c>
      <c r="H23" s="17" t="s">
        <v>346</v>
      </c>
      <c r="I23" s="24" t="s">
        <v>293</v>
      </c>
      <c r="J23" s="24" t="s">
        <v>294</v>
      </c>
      <c r="K23" s="24" t="s">
        <v>317</v>
      </c>
      <c r="L23" s="24" t="s">
        <v>318</v>
      </c>
      <c r="M23" s="24">
        <v>2</v>
      </c>
    </row>
    <row r="24" s="11" customFormat="1" spans="1:13">
      <c r="A24" s="18"/>
      <c r="B24" s="18"/>
      <c r="C24" s="18"/>
      <c r="D24" s="19"/>
      <c r="E24" s="18"/>
      <c r="F24" s="17" t="s">
        <v>290</v>
      </c>
      <c r="G24" s="17" t="s">
        <v>291</v>
      </c>
      <c r="H24" s="17" t="s">
        <v>347</v>
      </c>
      <c r="I24" s="24" t="s">
        <v>293</v>
      </c>
      <c r="J24" s="24" t="s">
        <v>299</v>
      </c>
      <c r="K24" s="24" t="s">
        <v>348</v>
      </c>
      <c r="L24" s="24" t="s">
        <v>349</v>
      </c>
      <c r="M24" s="24">
        <v>2</v>
      </c>
    </row>
    <row r="25" s="11" customFormat="1" spans="1:13">
      <c r="A25" s="18"/>
      <c r="B25" s="18"/>
      <c r="C25" s="18"/>
      <c r="D25" s="19"/>
      <c r="E25" s="18"/>
      <c r="F25" s="17" t="s">
        <v>290</v>
      </c>
      <c r="G25" s="17" t="s">
        <v>291</v>
      </c>
      <c r="H25" s="17" t="s">
        <v>350</v>
      </c>
      <c r="I25" s="24" t="s">
        <v>293</v>
      </c>
      <c r="J25" s="24" t="s">
        <v>299</v>
      </c>
      <c r="K25" s="24" t="s">
        <v>351</v>
      </c>
      <c r="L25" s="24" t="s">
        <v>352</v>
      </c>
      <c r="M25" s="24">
        <v>2</v>
      </c>
    </row>
    <row r="26" s="11" customFormat="1" spans="1:13">
      <c r="A26" s="18"/>
      <c r="B26" s="18"/>
      <c r="C26" s="18"/>
      <c r="D26" s="19"/>
      <c r="E26" s="18"/>
      <c r="F26" s="17" t="s">
        <v>290</v>
      </c>
      <c r="G26" s="17" t="s">
        <v>291</v>
      </c>
      <c r="H26" s="17" t="s">
        <v>353</v>
      </c>
      <c r="I26" s="24" t="s">
        <v>293</v>
      </c>
      <c r="J26" s="24" t="s">
        <v>299</v>
      </c>
      <c r="K26" s="24" t="s">
        <v>354</v>
      </c>
      <c r="L26" s="24" t="s">
        <v>355</v>
      </c>
      <c r="M26" s="24">
        <v>2</v>
      </c>
    </row>
    <row r="27" s="11" customFormat="1" spans="1:13">
      <c r="A27" s="18"/>
      <c r="B27" s="18"/>
      <c r="C27" s="18"/>
      <c r="D27" s="19"/>
      <c r="E27" s="18"/>
      <c r="F27" s="17" t="s">
        <v>290</v>
      </c>
      <c r="G27" s="17" t="s">
        <v>291</v>
      </c>
      <c r="H27" s="17" t="s">
        <v>356</v>
      </c>
      <c r="I27" s="24" t="s">
        <v>293</v>
      </c>
      <c r="J27" s="24" t="s">
        <v>299</v>
      </c>
      <c r="K27" s="24" t="s">
        <v>357</v>
      </c>
      <c r="L27" s="24" t="s">
        <v>358</v>
      </c>
      <c r="M27" s="24">
        <v>2</v>
      </c>
    </row>
    <row r="28" s="11" customFormat="1" ht="27" spans="1:13">
      <c r="A28" s="18"/>
      <c r="B28" s="18"/>
      <c r="C28" s="18"/>
      <c r="D28" s="19"/>
      <c r="E28" s="18"/>
      <c r="F28" s="17" t="s">
        <v>290</v>
      </c>
      <c r="G28" s="17" t="s">
        <v>291</v>
      </c>
      <c r="H28" s="17" t="s">
        <v>359</v>
      </c>
      <c r="I28" s="24" t="s">
        <v>293</v>
      </c>
      <c r="J28" s="24" t="s">
        <v>299</v>
      </c>
      <c r="K28" s="24" t="s">
        <v>360</v>
      </c>
      <c r="L28" s="24" t="s">
        <v>304</v>
      </c>
      <c r="M28" s="24">
        <v>2</v>
      </c>
    </row>
    <row r="29" s="11" customFormat="1" spans="1:13">
      <c r="A29" s="18"/>
      <c r="B29" s="18"/>
      <c r="C29" s="18"/>
      <c r="D29" s="19"/>
      <c r="E29" s="18"/>
      <c r="F29" s="17" t="s">
        <v>290</v>
      </c>
      <c r="G29" s="17" t="s">
        <v>291</v>
      </c>
      <c r="H29" s="17" t="s">
        <v>361</v>
      </c>
      <c r="I29" s="24" t="s">
        <v>293</v>
      </c>
      <c r="J29" s="24" t="s">
        <v>294</v>
      </c>
      <c r="K29" s="24" t="s">
        <v>362</v>
      </c>
      <c r="L29" s="24" t="s">
        <v>310</v>
      </c>
      <c r="M29" s="24">
        <v>2</v>
      </c>
    </row>
    <row r="30" s="11" customFormat="1" spans="1:13">
      <c r="A30" s="18"/>
      <c r="B30" s="18"/>
      <c r="C30" s="18"/>
      <c r="D30" s="19"/>
      <c r="E30" s="18"/>
      <c r="F30" s="17" t="s">
        <v>290</v>
      </c>
      <c r="G30" s="17" t="s">
        <v>291</v>
      </c>
      <c r="H30" s="17" t="s">
        <v>363</v>
      </c>
      <c r="I30" s="24" t="s">
        <v>293</v>
      </c>
      <c r="J30" s="24" t="s">
        <v>294</v>
      </c>
      <c r="K30" s="24" t="s">
        <v>364</v>
      </c>
      <c r="L30" s="24" t="s">
        <v>358</v>
      </c>
      <c r="M30" s="24">
        <v>2</v>
      </c>
    </row>
    <row r="31" s="11" customFormat="1" spans="1:13">
      <c r="A31" s="18"/>
      <c r="B31" s="18"/>
      <c r="C31" s="18"/>
      <c r="D31" s="19"/>
      <c r="E31" s="18"/>
      <c r="F31" s="17" t="s">
        <v>290</v>
      </c>
      <c r="G31" s="17" t="s">
        <v>291</v>
      </c>
      <c r="H31" s="17" t="s">
        <v>365</v>
      </c>
      <c r="I31" s="24" t="s">
        <v>293</v>
      </c>
      <c r="J31" s="24" t="s">
        <v>294</v>
      </c>
      <c r="K31" s="24" t="s">
        <v>362</v>
      </c>
      <c r="L31" s="24" t="s">
        <v>296</v>
      </c>
      <c r="M31" s="24">
        <v>2</v>
      </c>
    </row>
    <row r="32" s="11" customFormat="1" spans="1:13">
      <c r="A32" s="18"/>
      <c r="B32" s="18"/>
      <c r="C32" s="18"/>
      <c r="D32" s="19"/>
      <c r="E32" s="18"/>
      <c r="F32" s="17" t="s">
        <v>290</v>
      </c>
      <c r="G32" s="17" t="s">
        <v>291</v>
      </c>
      <c r="H32" s="17" t="s">
        <v>366</v>
      </c>
      <c r="I32" s="24" t="s">
        <v>293</v>
      </c>
      <c r="J32" s="24" t="s">
        <v>294</v>
      </c>
      <c r="K32" s="24" t="s">
        <v>367</v>
      </c>
      <c r="L32" s="24" t="s">
        <v>296</v>
      </c>
      <c r="M32" s="24">
        <v>2</v>
      </c>
    </row>
    <row r="33" s="11" customFormat="1" spans="1:13">
      <c r="A33" s="18"/>
      <c r="B33" s="18"/>
      <c r="C33" s="18"/>
      <c r="D33" s="19"/>
      <c r="E33" s="18"/>
      <c r="F33" s="17" t="s">
        <v>290</v>
      </c>
      <c r="G33" s="17" t="s">
        <v>291</v>
      </c>
      <c r="H33" s="17" t="s">
        <v>368</v>
      </c>
      <c r="I33" s="24" t="s">
        <v>293</v>
      </c>
      <c r="J33" s="24" t="s">
        <v>299</v>
      </c>
      <c r="K33" s="24" t="s">
        <v>369</v>
      </c>
      <c r="L33" s="24" t="s">
        <v>370</v>
      </c>
      <c r="M33" s="24">
        <v>2</v>
      </c>
    </row>
    <row r="34" s="11" customFormat="1" spans="1:13">
      <c r="A34" s="18"/>
      <c r="B34" s="18"/>
      <c r="C34" s="18"/>
      <c r="D34" s="19"/>
      <c r="E34" s="18"/>
      <c r="F34" s="17" t="s">
        <v>290</v>
      </c>
      <c r="G34" s="17" t="s">
        <v>291</v>
      </c>
      <c r="H34" s="17" t="s">
        <v>371</v>
      </c>
      <c r="I34" s="24" t="s">
        <v>293</v>
      </c>
      <c r="J34" s="24" t="s">
        <v>299</v>
      </c>
      <c r="K34" s="24" t="s">
        <v>351</v>
      </c>
      <c r="L34" s="24" t="s">
        <v>352</v>
      </c>
      <c r="M34" s="24">
        <v>2</v>
      </c>
    </row>
    <row r="35" s="11" customFormat="1" spans="1:13">
      <c r="A35" s="18"/>
      <c r="B35" s="18"/>
      <c r="C35" s="18"/>
      <c r="D35" s="19"/>
      <c r="E35" s="18"/>
      <c r="F35" s="17" t="s">
        <v>290</v>
      </c>
      <c r="G35" s="17" t="s">
        <v>291</v>
      </c>
      <c r="H35" s="17" t="s">
        <v>372</v>
      </c>
      <c r="I35" s="24" t="s">
        <v>293</v>
      </c>
      <c r="J35" s="24" t="s">
        <v>294</v>
      </c>
      <c r="K35" s="24" t="s">
        <v>303</v>
      </c>
      <c r="L35" s="24" t="s">
        <v>296</v>
      </c>
      <c r="M35" s="24">
        <v>2</v>
      </c>
    </row>
    <row r="36" s="11" customFormat="1" spans="1:13">
      <c r="A36" s="18"/>
      <c r="B36" s="18"/>
      <c r="C36" s="18"/>
      <c r="D36" s="19"/>
      <c r="E36" s="18"/>
      <c r="F36" s="17" t="s">
        <v>290</v>
      </c>
      <c r="G36" s="17" t="s">
        <v>291</v>
      </c>
      <c r="H36" s="17" t="s">
        <v>373</v>
      </c>
      <c r="I36" s="24" t="s">
        <v>293</v>
      </c>
      <c r="J36" s="24" t="s">
        <v>299</v>
      </c>
      <c r="K36" s="24" t="s">
        <v>354</v>
      </c>
      <c r="L36" s="24" t="s">
        <v>296</v>
      </c>
      <c r="M36" s="24">
        <v>2</v>
      </c>
    </row>
    <row r="37" s="11" customFormat="1" spans="1:13">
      <c r="A37" s="18"/>
      <c r="B37" s="18"/>
      <c r="C37" s="18"/>
      <c r="D37" s="19"/>
      <c r="E37" s="18"/>
      <c r="F37" s="17" t="s">
        <v>290</v>
      </c>
      <c r="G37" s="17" t="s">
        <v>291</v>
      </c>
      <c r="H37" s="17" t="s">
        <v>374</v>
      </c>
      <c r="I37" s="24" t="s">
        <v>293</v>
      </c>
      <c r="J37" s="24" t="s">
        <v>299</v>
      </c>
      <c r="K37" s="24" t="s">
        <v>375</v>
      </c>
      <c r="L37" s="24" t="s">
        <v>376</v>
      </c>
      <c r="M37" s="24">
        <v>2</v>
      </c>
    </row>
    <row r="38" s="11" customFormat="1" spans="1:13">
      <c r="A38" s="18"/>
      <c r="B38" s="18"/>
      <c r="C38" s="18"/>
      <c r="D38" s="19"/>
      <c r="E38" s="18"/>
      <c r="F38" s="17" t="s">
        <v>290</v>
      </c>
      <c r="G38" s="17" t="s">
        <v>291</v>
      </c>
      <c r="H38" s="17" t="s">
        <v>377</v>
      </c>
      <c r="I38" s="24" t="s">
        <v>293</v>
      </c>
      <c r="J38" s="24" t="s">
        <v>299</v>
      </c>
      <c r="K38" s="24" t="s">
        <v>364</v>
      </c>
      <c r="L38" s="24" t="s">
        <v>358</v>
      </c>
      <c r="M38" s="24">
        <v>2</v>
      </c>
    </row>
    <row r="39" s="11" customFormat="1" spans="1:13">
      <c r="A39" s="18"/>
      <c r="B39" s="18"/>
      <c r="C39" s="18"/>
      <c r="D39" s="19"/>
      <c r="E39" s="18"/>
      <c r="F39" s="17" t="s">
        <v>290</v>
      </c>
      <c r="G39" s="17" t="s">
        <v>291</v>
      </c>
      <c r="H39" s="17" t="s">
        <v>378</v>
      </c>
      <c r="I39" s="24" t="s">
        <v>293</v>
      </c>
      <c r="J39" s="24" t="s">
        <v>299</v>
      </c>
      <c r="K39" s="24" t="s">
        <v>351</v>
      </c>
      <c r="L39" s="24" t="s">
        <v>355</v>
      </c>
      <c r="M39" s="24">
        <v>2</v>
      </c>
    </row>
    <row r="40" s="11" customFormat="1" spans="1:13">
      <c r="A40" s="18"/>
      <c r="B40" s="18"/>
      <c r="C40" s="18"/>
      <c r="D40" s="19"/>
      <c r="E40" s="18"/>
      <c r="F40" s="17" t="s">
        <v>290</v>
      </c>
      <c r="G40" s="17" t="s">
        <v>291</v>
      </c>
      <c r="H40" s="17" t="s">
        <v>379</v>
      </c>
      <c r="I40" s="24" t="s">
        <v>293</v>
      </c>
      <c r="J40" s="24" t="s">
        <v>299</v>
      </c>
      <c r="K40" s="24" t="s">
        <v>362</v>
      </c>
      <c r="L40" s="24" t="s">
        <v>358</v>
      </c>
      <c r="M40" s="24">
        <v>2</v>
      </c>
    </row>
    <row r="41" s="11" customFormat="1" spans="1:13">
      <c r="A41" s="18"/>
      <c r="B41" s="18"/>
      <c r="C41" s="18"/>
      <c r="D41" s="19"/>
      <c r="E41" s="18"/>
      <c r="F41" s="17" t="s">
        <v>290</v>
      </c>
      <c r="G41" s="17" t="s">
        <v>311</v>
      </c>
      <c r="H41" s="17" t="s">
        <v>380</v>
      </c>
      <c r="I41" s="24" t="s">
        <v>328</v>
      </c>
      <c r="J41" s="24"/>
      <c r="K41" s="24" t="s">
        <v>313</v>
      </c>
      <c r="L41" s="24"/>
      <c r="M41" s="24">
        <v>2</v>
      </c>
    </row>
    <row r="42" s="11" customFormat="1" spans="1:13">
      <c r="A42" s="18"/>
      <c r="B42" s="18"/>
      <c r="C42" s="18"/>
      <c r="D42" s="19"/>
      <c r="E42" s="18"/>
      <c r="F42" s="17" t="s">
        <v>290</v>
      </c>
      <c r="G42" s="17" t="s">
        <v>297</v>
      </c>
      <c r="H42" s="17" t="s">
        <v>381</v>
      </c>
      <c r="I42" s="24" t="s">
        <v>382</v>
      </c>
      <c r="J42" s="24" t="s">
        <v>383</v>
      </c>
      <c r="K42" s="24" t="s">
        <v>384</v>
      </c>
      <c r="L42" s="24" t="s">
        <v>301</v>
      </c>
      <c r="M42" s="24">
        <v>2</v>
      </c>
    </row>
    <row r="43" s="11" customFormat="1" spans="1:13">
      <c r="A43" s="18"/>
      <c r="B43" s="18"/>
      <c r="C43" s="18"/>
      <c r="D43" s="19"/>
      <c r="E43" s="18"/>
      <c r="F43" s="17" t="s">
        <v>290</v>
      </c>
      <c r="G43" s="17" t="s">
        <v>297</v>
      </c>
      <c r="H43" s="17" t="s">
        <v>385</v>
      </c>
      <c r="I43" s="24" t="s">
        <v>382</v>
      </c>
      <c r="J43" s="24" t="s">
        <v>383</v>
      </c>
      <c r="K43" s="24" t="s">
        <v>386</v>
      </c>
      <c r="L43" s="24" t="s">
        <v>301</v>
      </c>
      <c r="M43" s="24">
        <v>2</v>
      </c>
    </row>
    <row r="44" s="11" customFormat="1" spans="1:13">
      <c r="A44" s="18"/>
      <c r="B44" s="18"/>
      <c r="C44" s="18"/>
      <c r="D44" s="19"/>
      <c r="E44" s="18"/>
      <c r="F44" s="17" t="s">
        <v>290</v>
      </c>
      <c r="G44" s="17" t="s">
        <v>297</v>
      </c>
      <c r="H44" s="17" t="s">
        <v>387</v>
      </c>
      <c r="I44" s="24" t="s">
        <v>382</v>
      </c>
      <c r="J44" s="24" t="s">
        <v>383</v>
      </c>
      <c r="K44" s="24" t="s">
        <v>384</v>
      </c>
      <c r="L44" s="24" t="s">
        <v>301</v>
      </c>
      <c r="M44" s="24">
        <v>2</v>
      </c>
    </row>
    <row r="45" s="11" customFormat="1" spans="1:13">
      <c r="A45" s="18"/>
      <c r="B45" s="18"/>
      <c r="C45" s="18"/>
      <c r="D45" s="19"/>
      <c r="E45" s="18"/>
      <c r="F45" s="17" t="s">
        <v>290</v>
      </c>
      <c r="G45" s="17" t="s">
        <v>297</v>
      </c>
      <c r="H45" s="17" t="s">
        <v>388</v>
      </c>
      <c r="I45" s="24" t="s">
        <v>293</v>
      </c>
      <c r="J45" s="24" t="s">
        <v>299</v>
      </c>
      <c r="K45" s="24" t="s">
        <v>389</v>
      </c>
      <c r="L45" s="24" t="s">
        <v>322</v>
      </c>
      <c r="M45" s="24">
        <v>2</v>
      </c>
    </row>
    <row r="46" s="11" customFormat="1" spans="1:13">
      <c r="A46" s="18"/>
      <c r="B46" s="18"/>
      <c r="C46" s="18"/>
      <c r="D46" s="19"/>
      <c r="E46" s="18"/>
      <c r="F46" s="17" t="s">
        <v>325</v>
      </c>
      <c r="G46" s="17" t="s">
        <v>326</v>
      </c>
      <c r="H46" s="17" t="s">
        <v>390</v>
      </c>
      <c r="I46" s="24" t="s">
        <v>328</v>
      </c>
      <c r="J46" s="24"/>
      <c r="K46" s="24" t="s">
        <v>391</v>
      </c>
      <c r="L46" s="24"/>
      <c r="M46" s="24">
        <v>5</v>
      </c>
    </row>
    <row r="47" s="11" customFormat="1" spans="1:13">
      <c r="A47" s="18"/>
      <c r="B47" s="18"/>
      <c r="C47" s="18"/>
      <c r="D47" s="19"/>
      <c r="E47" s="18"/>
      <c r="F47" s="17" t="s">
        <v>325</v>
      </c>
      <c r="G47" s="17" t="s">
        <v>326</v>
      </c>
      <c r="H47" s="17" t="s">
        <v>392</v>
      </c>
      <c r="I47" s="24" t="s">
        <v>328</v>
      </c>
      <c r="J47" s="24"/>
      <c r="K47" s="24" t="s">
        <v>393</v>
      </c>
      <c r="L47" s="24"/>
      <c r="M47" s="24">
        <v>5</v>
      </c>
    </row>
    <row r="48" s="11" customFormat="1" spans="1:13">
      <c r="A48" s="18"/>
      <c r="B48" s="18"/>
      <c r="C48" s="18"/>
      <c r="D48" s="19"/>
      <c r="E48" s="18"/>
      <c r="F48" s="17" t="s">
        <v>325</v>
      </c>
      <c r="G48" s="17" t="s">
        <v>326</v>
      </c>
      <c r="H48" s="17" t="s">
        <v>394</v>
      </c>
      <c r="I48" s="24" t="s">
        <v>328</v>
      </c>
      <c r="J48" s="24"/>
      <c r="K48" s="24" t="s">
        <v>395</v>
      </c>
      <c r="L48" s="24"/>
      <c r="M48" s="24">
        <v>5</v>
      </c>
    </row>
    <row r="49" s="11" customFormat="1" spans="1:13">
      <c r="A49" s="18"/>
      <c r="B49" s="18"/>
      <c r="C49" s="18"/>
      <c r="D49" s="19"/>
      <c r="E49" s="18"/>
      <c r="F49" s="17" t="s">
        <v>325</v>
      </c>
      <c r="G49" s="17" t="s">
        <v>326</v>
      </c>
      <c r="H49" s="17" t="s">
        <v>396</v>
      </c>
      <c r="I49" s="24" t="s">
        <v>328</v>
      </c>
      <c r="J49" s="24"/>
      <c r="K49" s="24" t="s">
        <v>395</v>
      </c>
      <c r="L49" s="24"/>
      <c r="M49" s="24">
        <v>5</v>
      </c>
    </row>
    <row r="50" s="11" customFormat="1" spans="1:13">
      <c r="A50" s="18"/>
      <c r="B50" s="18"/>
      <c r="C50" s="18"/>
      <c r="D50" s="19"/>
      <c r="E50" s="18"/>
      <c r="F50" s="17" t="s">
        <v>325</v>
      </c>
      <c r="G50" s="17" t="s">
        <v>326</v>
      </c>
      <c r="H50" s="17" t="s">
        <v>397</v>
      </c>
      <c r="I50" s="24" t="s">
        <v>328</v>
      </c>
      <c r="J50" s="24"/>
      <c r="K50" s="24" t="s">
        <v>329</v>
      </c>
      <c r="L50" s="24"/>
      <c r="M50" s="24">
        <v>5</v>
      </c>
    </row>
    <row r="51" s="11" customFormat="1" spans="1:13">
      <c r="A51" s="18"/>
      <c r="B51" s="18"/>
      <c r="C51" s="18"/>
      <c r="D51" s="19"/>
      <c r="E51" s="18"/>
      <c r="F51" s="17" t="s">
        <v>325</v>
      </c>
      <c r="G51" s="17" t="s">
        <v>334</v>
      </c>
      <c r="H51" s="17" t="s">
        <v>335</v>
      </c>
      <c r="I51" s="24" t="s">
        <v>328</v>
      </c>
      <c r="J51" s="24"/>
      <c r="K51" s="24" t="s">
        <v>336</v>
      </c>
      <c r="L51" s="24"/>
      <c r="M51" s="24">
        <v>5</v>
      </c>
    </row>
    <row r="52" s="11" customFormat="1" spans="1:13">
      <c r="A52" s="18"/>
      <c r="B52" s="18"/>
      <c r="C52" s="18"/>
      <c r="D52" s="19"/>
      <c r="E52" s="18"/>
      <c r="F52" s="17" t="s">
        <v>337</v>
      </c>
      <c r="G52" s="17" t="s">
        <v>338</v>
      </c>
      <c r="H52" s="17" t="s">
        <v>340</v>
      </c>
      <c r="I52" s="24" t="s">
        <v>293</v>
      </c>
      <c r="J52" s="24" t="s">
        <v>294</v>
      </c>
      <c r="K52" s="24" t="s">
        <v>317</v>
      </c>
      <c r="L52" s="24" t="s">
        <v>318</v>
      </c>
      <c r="M52" s="24">
        <v>5</v>
      </c>
    </row>
    <row r="53" s="11" customFormat="1" spans="1:13">
      <c r="A53" s="20"/>
      <c r="B53" s="20"/>
      <c r="C53" s="20"/>
      <c r="D53" s="21"/>
      <c r="E53" s="20"/>
      <c r="F53" s="17" t="s">
        <v>337</v>
      </c>
      <c r="G53" s="17" t="s">
        <v>338</v>
      </c>
      <c r="H53" s="17" t="s">
        <v>398</v>
      </c>
      <c r="I53" s="24" t="s">
        <v>293</v>
      </c>
      <c r="J53" s="24" t="s">
        <v>294</v>
      </c>
      <c r="K53" s="24" t="s">
        <v>317</v>
      </c>
      <c r="L53" s="24" t="s">
        <v>318</v>
      </c>
      <c r="M53" s="24">
        <v>5</v>
      </c>
    </row>
    <row r="54" s="11" customFormat="1" spans="1:13">
      <c r="A54" s="17" t="s">
        <v>271</v>
      </c>
      <c r="B54" s="17" t="s">
        <v>288</v>
      </c>
      <c r="C54" s="17" t="s">
        <v>270</v>
      </c>
      <c r="D54" s="22">
        <v>4000</v>
      </c>
      <c r="E54" s="17" t="s">
        <v>399</v>
      </c>
      <c r="F54" s="17" t="s">
        <v>290</v>
      </c>
      <c r="G54" s="17" t="s">
        <v>311</v>
      </c>
      <c r="H54" s="17" t="s">
        <v>400</v>
      </c>
      <c r="I54" s="24" t="s">
        <v>328</v>
      </c>
      <c r="J54" s="24"/>
      <c r="K54" s="24" t="s">
        <v>401</v>
      </c>
      <c r="L54" s="24"/>
      <c r="M54" s="24">
        <v>5</v>
      </c>
    </row>
    <row r="55" s="11" customFormat="1" spans="1:13">
      <c r="A55" s="17"/>
      <c r="B55" s="17"/>
      <c r="C55" s="17"/>
      <c r="D55" s="22"/>
      <c r="E55" s="17"/>
      <c r="F55" s="17" t="s">
        <v>290</v>
      </c>
      <c r="G55" s="17" t="s">
        <v>315</v>
      </c>
      <c r="H55" s="17" t="s">
        <v>402</v>
      </c>
      <c r="I55" s="24" t="s">
        <v>293</v>
      </c>
      <c r="J55" s="24" t="s">
        <v>299</v>
      </c>
      <c r="K55" s="24" t="s">
        <v>303</v>
      </c>
      <c r="L55" s="24" t="s">
        <v>318</v>
      </c>
      <c r="M55" s="24">
        <v>4</v>
      </c>
    </row>
    <row r="56" s="11" customFormat="1" spans="1:13">
      <c r="A56" s="17"/>
      <c r="B56" s="17"/>
      <c r="C56" s="17"/>
      <c r="D56" s="22"/>
      <c r="E56" s="17"/>
      <c r="F56" s="17" t="s">
        <v>290</v>
      </c>
      <c r="G56" s="17" t="s">
        <v>315</v>
      </c>
      <c r="H56" s="17" t="s">
        <v>403</v>
      </c>
      <c r="I56" s="24" t="s">
        <v>293</v>
      </c>
      <c r="J56" s="24" t="s">
        <v>299</v>
      </c>
      <c r="K56" s="24" t="s">
        <v>303</v>
      </c>
      <c r="L56" s="24" t="s">
        <v>318</v>
      </c>
      <c r="M56" s="24">
        <v>4</v>
      </c>
    </row>
    <row r="57" s="11" customFormat="1" spans="1:13">
      <c r="A57" s="17"/>
      <c r="B57" s="17"/>
      <c r="C57" s="17"/>
      <c r="D57" s="22"/>
      <c r="E57" s="17"/>
      <c r="F57" s="17" t="s">
        <v>290</v>
      </c>
      <c r="G57" s="17" t="s">
        <v>315</v>
      </c>
      <c r="H57" s="17" t="s">
        <v>404</v>
      </c>
      <c r="I57" s="24" t="s">
        <v>293</v>
      </c>
      <c r="J57" s="24" t="s">
        <v>299</v>
      </c>
      <c r="K57" s="24" t="s">
        <v>367</v>
      </c>
      <c r="L57" s="24" t="s">
        <v>318</v>
      </c>
      <c r="M57" s="24">
        <v>4</v>
      </c>
    </row>
    <row r="58" s="11" customFormat="1" spans="1:13">
      <c r="A58" s="17"/>
      <c r="B58" s="17"/>
      <c r="C58" s="17"/>
      <c r="D58" s="22"/>
      <c r="E58" s="17"/>
      <c r="F58" s="17" t="s">
        <v>290</v>
      </c>
      <c r="G58" s="17" t="s">
        <v>315</v>
      </c>
      <c r="H58" s="17" t="s">
        <v>405</v>
      </c>
      <c r="I58" s="24" t="s">
        <v>293</v>
      </c>
      <c r="J58" s="24" t="s">
        <v>299</v>
      </c>
      <c r="K58" s="24" t="s">
        <v>357</v>
      </c>
      <c r="L58" s="24" t="s">
        <v>318</v>
      </c>
      <c r="M58" s="24">
        <v>4</v>
      </c>
    </row>
    <row r="59" s="11" customFormat="1" spans="1:13">
      <c r="A59" s="17"/>
      <c r="B59" s="17"/>
      <c r="C59" s="17"/>
      <c r="D59" s="22"/>
      <c r="E59" s="17"/>
      <c r="F59" s="17" t="s">
        <v>290</v>
      </c>
      <c r="G59" s="17" t="s">
        <v>291</v>
      </c>
      <c r="H59" s="17" t="s">
        <v>406</v>
      </c>
      <c r="I59" s="24" t="s">
        <v>293</v>
      </c>
      <c r="J59" s="24" t="s">
        <v>294</v>
      </c>
      <c r="K59" s="24" t="s">
        <v>367</v>
      </c>
      <c r="L59" s="24" t="s">
        <v>352</v>
      </c>
      <c r="M59" s="24">
        <v>4</v>
      </c>
    </row>
    <row r="60" s="11" customFormat="1" spans="1:13">
      <c r="A60" s="17"/>
      <c r="B60" s="17"/>
      <c r="C60" s="17"/>
      <c r="D60" s="22"/>
      <c r="E60" s="17"/>
      <c r="F60" s="17" t="s">
        <v>290</v>
      </c>
      <c r="G60" s="17" t="s">
        <v>291</v>
      </c>
      <c r="H60" s="17" t="s">
        <v>407</v>
      </c>
      <c r="I60" s="24" t="s">
        <v>293</v>
      </c>
      <c r="J60" s="24" t="s">
        <v>294</v>
      </c>
      <c r="K60" s="24" t="s">
        <v>367</v>
      </c>
      <c r="L60" s="24" t="s">
        <v>352</v>
      </c>
      <c r="M60" s="24">
        <v>4</v>
      </c>
    </row>
    <row r="61" s="11" customFormat="1" spans="1:13">
      <c r="A61" s="17"/>
      <c r="B61" s="17"/>
      <c r="C61" s="17"/>
      <c r="D61" s="22"/>
      <c r="E61" s="17"/>
      <c r="F61" s="17" t="s">
        <v>290</v>
      </c>
      <c r="G61" s="17" t="s">
        <v>291</v>
      </c>
      <c r="H61" s="17" t="s">
        <v>408</v>
      </c>
      <c r="I61" s="24" t="s">
        <v>293</v>
      </c>
      <c r="J61" s="24" t="s">
        <v>294</v>
      </c>
      <c r="K61" s="24" t="s">
        <v>354</v>
      </c>
      <c r="L61" s="24" t="s">
        <v>352</v>
      </c>
      <c r="M61" s="24">
        <v>4</v>
      </c>
    </row>
    <row r="62" s="11" customFormat="1" spans="1:13">
      <c r="A62" s="17"/>
      <c r="B62" s="17"/>
      <c r="C62" s="17"/>
      <c r="D62" s="22"/>
      <c r="E62" s="17"/>
      <c r="F62" s="17" t="s">
        <v>290</v>
      </c>
      <c r="G62" s="17" t="s">
        <v>291</v>
      </c>
      <c r="H62" s="17" t="s">
        <v>409</v>
      </c>
      <c r="I62" s="24" t="s">
        <v>293</v>
      </c>
      <c r="J62" s="24" t="s">
        <v>294</v>
      </c>
      <c r="K62" s="24" t="s">
        <v>357</v>
      </c>
      <c r="L62" s="24" t="s">
        <v>352</v>
      </c>
      <c r="M62" s="24">
        <v>4</v>
      </c>
    </row>
    <row r="63" s="11" customFormat="1" spans="1:13">
      <c r="A63" s="17"/>
      <c r="B63" s="17"/>
      <c r="C63" s="17"/>
      <c r="D63" s="22"/>
      <c r="E63" s="17"/>
      <c r="F63" s="17" t="s">
        <v>290</v>
      </c>
      <c r="G63" s="17" t="s">
        <v>291</v>
      </c>
      <c r="H63" s="17" t="s">
        <v>410</v>
      </c>
      <c r="I63" s="24" t="s">
        <v>293</v>
      </c>
      <c r="J63" s="24" t="s">
        <v>294</v>
      </c>
      <c r="K63" s="24" t="s">
        <v>375</v>
      </c>
      <c r="L63" s="24" t="s">
        <v>352</v>
      </c>
      <c r="M63" s="24">
        <v>4</v>
      </c>
    </row>
    <row r="64" s="11" customFormat="1" spans="1:13">
      <c r="A64" s="17"/>
      <c r="B64" s="17"/>
      <c r="C64" s="17"/>
      <c r="D64" s="22"/>
      <c r="E64" s="17"/>
      <c r="F64" s="17" t="s">
        <v>290</v>
      </c>
      <c r="G64" s="17" t="s">
        <v>291</v>
      </c>
      <c r="H64" s="17" t="s">
        <v>411</v>
      </c>
      <c r="I64" s="24" t="s">
        <v>293</v>
      </c>
      <c r="J64" s="24" t="s">
        <v>294</v>
      </c>
      <c r="K64" s="24" t="s">
        <v>375</v>
      </c>
      <c r="L64" s="24" t="s">
        <v>352</v>
      </c>
      <c r="M64" s="24">
        <v>4</v>
      </c>
    </row>
    <row r="65" s="11" customFormat="1" spans="1:13">
      <c r="A65" s="17"/>
      <c r="B65" s="17"/>
      <c r="C65" s="17"/>
      <c r="D65" s="22"/>
      <c r="E65" s="17"/>
      <c r="F65" s="17" t="s">
        <v>290</v>
      </c>
      <c r="G65" s="17" t="s">
        <v>297</v>
      </c>
      <c r="H65" s="17" t="s">
        <v>412</v>
      </c>
      <c r="I65" s="24" t="s">
        <v>293</v>
      </c>
      <c r="J65" s="24" t="s">
        <v>299</v>
      </c>
      <c r="K65" s="24" t="s">
        <v>413</v>
      </c>
      <c r="L65" s="24" t="s">
        <v>414</v>
      </c>
      <c r="M65" s="24">
        <v>5</v>
      </c>
    </row>
    <row r="66" s="11" customFormat="1" spans="1:13">
      <c r="A66" s="17"/>
      <c r="B66" s="17"/>
      <c r="C66" s="17"/>
      <c r="D66" s="22"/>
      <c r="E66" s="17"/>
      <c r="F66" s="17" t="s">
        <v>325</v>
      </c>
      <c r="G66" s="17" t="s">
        <v>415</v>
      </c>
      <c r="H66" s="17" t="s">
        <v>416</v>
      </c>
      <c r="I66" s="24" t="s">
        <v>293</v>
      </c>
      <c r="J66" s="24" t="s">
        <v>294</v>
      </c>
      <c r="K66" s="24" t="s">
        <v>386</v>
      </c>
      <c r="L66" s="24" t="s">
        <v>414</v>
      </c>
      <c r="M66" s="24">
        <v>4</v>
      </c>
    </row>
    <row r="67" s="11" customFormat="1" spans="1:13">
      <c r="A67" s="17"/>
      <c r="B67" s="17"/>
      <c r="C67" s="17"/>
      <c r="D67" s="22"/>
      <c r="E67" s="17"/>
      <c r="F67" s="17" t="s">
        <v>325</v>
      </c>
      <c r="G67" s="17" t="s">
        <v>334</v>
      </c>
      <c r="H67" s="17" t="s">
        <v>417</v>
      </c>
      <c r="I67" s="24" t="s">
        <v>328</v>
      </c>
      <c r="J67" s="24"/>
      <c r="K67" s="24" t="s">
        <v>418</v>
      </c>
      <c r="L67" s="24"/>
      <c r="M67" s="24">
        <v>4</v>
      </c>
    </row>
    <row r="68" s="11" customFormat="1" spans="1:13">
      <c r="A68" s="17"/>
      <c r="B68" s="17"/>
      <c r="C68" s="17"/>
      <c r="D68" s="22"/>
      <c r="E68" s="17"/>
      <c r="F68" s="17" t="s">
        <v>325</v>
      </c>
      <c r="G68" s="17" t="s">
        <v>334</v>
      </c>
      <c r="H68" s="17" t="s">
        <v>419</v>
      </c>
      <c r="I68" s="24" t="s">
        <v>328</v>
      </c>
      <c r="J68" s="24"/>
      <c r="K68" s="24" t="s">
        <v>331</v>
      </c>
      <c r="L68" s="24"/>
      <c r="M68" s="24">
        <v>3</v>
      </c>
    </row>
    <row r="69" s="11" customFormat="1" spans="1:13">
      <c r="A69" s="17"/>
      <c r="B69" s="17"/>
      <c r="C69" s="17"/>
      <c r="D69" s="22"/>
      <c r="E69" s="17"/>
      <c r="F69" s="17" t="s">
        <v>325</v>
      </c>
      <c r="G69" s="17" t="s">
        <v>420</v>
      </c>
      <c r="H69" s="17" t="s">
        <v>421</v>
      </c>
      <c r="I69" s="24" t="s">
        <v>328</v>
      </c>
      <c r="J69" s="24"/>
      <c r="K69" s="24" t="s">
        <v>418</v>
      </c>
      <c r="L69" s="24"/>
      <c r="M69" s="24">
        <v>3</v>
      </c>
    </row>
    <row r="70" s="11" customFormat="1" spans="1:13">
      <c r="A70" s="17"/>
      <c r="B70" s="17"/>
      <c r="C70" s="17"/>
      <c r="D70" s="22"/>
      <c r="E70" s="17"/>
      <c r="F70" s="17" t="s">
        <v>325</v>
      </c>
      <c r="G70" s="17" t="s">
        <v>420</v>
      </c>
      <c r="H70" s="17" t="s">
        <v>422</v>
      </c>
      <c r="I70" s="24" t="s">
        <v>328</v>
      </c>
      <c r="J70" s="24"/>
      <c r="K70" s="24" t="s">
        <v>418</v>
      </c>
      <c r="L70" s="24"/>
      <c r="M70" s="24">
        <v>3</v>
      </c>
    </row>
    <row r="71" s="11" customFormat="1" spans="1:13">
      <c r="A71" s="17"/>
      <c r="B71" s="17"/>
      <c r="C71" s="17"/>
      <c r="D71" s="22"/>
      <c r="E71" s="17"/>
      <c r="F71" s="17" t="s">
        <v>325</v>
      </c>
      <c r="G71" s="17" t="s">
        <v>420</v>
      </c>
      <c r="H71" s="17" t="s">
        <v>423</v>
      </c>
      <c r="I71" s="24" t="s">
        <v>328</v>
      </c>
      <c r="J71" s="24"/>
      <c r="K71" s="24" t="s">
        <v>418</v>
      </c>
      <c r="L71" s="24"/>
      <c r="M71" s="24">
        <v>3</v>
      </c>
    </row>
    <row r="72" s="11" customFormat="1" spans="1:13">
      <c r="A72" s="17"/>
      <c r="B72" s="17"/>
      <c r="C72" s="17"/>
      <c r="D72" s="22"/>
      <c r="E72" s="17"/>
      <c r="F72" s="17" t="s">
        <v>325</v>
      </c>
      <c r="G72" s="17" t="s">
        <v>326</v>
      </c>
      <c r="H72" s="17" t="s">
        <v>424</v>
      </c>
      <c r="I72" s="24" t="s">
        <v>328</v>
      </c>
      <c r="J72" s="24"/>
      <c r="K72" s="24" t="s">
        <v>425</v>
      </c>
      <c r="L72" s="24"/>
      <c r="M72" s="24">
        <v>3</v>
      </c>
    </row>
    <row r="73" s="11" customFormat="1" spans="1:13">
      <c r="A73" s="17"/>
      <c r="B73" s="17"/>
      <c r="C73" s="17"/>
      <c r="D73" s="22"/>
      <c r="E73" s="17"/>
      <c r="F73" s="17" t="s">
        <v>325</v>
      </c>
      <c r="G73" s="17" t="s">
        <v>326</v>
      </c>
      <c r="H73" s="17" t="s">
        <v>426</v>
      </c>
      <c r="I73" s="24" t="s">
        <v>328</v>
      </c>
      <c r="J73" s="24"/>
      <c r="K73" s="24" t="s">
        <v>427</v>
      </c>
      <c r="L73" s="24"/>
      <c r="M73" s="24">
        <v>3</v>
      </c>
    </row>
    <row r="74" s="11" customFormat="1" spans="1:13">
      <c r="A74" s="17"/>
      <c r="B74" s="17"/>
      <c r="C74" s="17"/>
      <c r="D74" s="22"/>
      <c r="E74" s="17"/>
      <c r="F74" s="17" t="s">
        <v>325</v>
      </c>
      <c r="G74" s="17" t="s">
        <v>415</v>
      </c>
      <c r="H74" s="25" t="s">
        <v>428</v>
      </c>
      <c r="I74" s="24" t="s">
        <v>293</v>
      </c>
      <c r="J74" s="24" t="s">
        <v>294</v>
      </c>
      <c r="K74" s="24" t="s">
        <v>429</v>
      </c>
      <c r="L74" s="24" t="s">
        <v>414</v>
      </c>
      <c r="M74" s="24">
        <v>4</v>
      </c>
    </row>
    <row r="75" s="11" customFormat="1" spans="1:13">
      <c r="A75" s="17"/>
      <c r="B75" s="17"/>
      <c r="C75" s="17"/>
      <c r="D75" s="22"/>
      <c r="E75" s="17"/>
      <c r="F75" s="17" t="s">
        <v>337</v>
      </c>
      <c r="G75" s="17" t="s">
        <v>338</v>
      </c>
      <c r="H75" s="17" t="s">
        <v>430</v>
      </c>
      <c r="I75" s="24" t="s">
        <v>293</v>
      </c>
      <c r="J75" s="24" t="s">
        <v>294</v>
      </c>
      <c r="K75" s="24" t="s">
        <v>317</v>
      </c>
      <c r="L75" s="24" t="s">
        <v>318</v>
      </c>
      <c r="M75" s="24">
        <v>5</v>
      </c>
    </row>
    <row r="76" s="11" customFormat="1" spans="1:13">
      <c r="A76" s="17"/>
      <c r="B76" s="17"/>
      <c r="C76" s="17"/>
      <c r="D76" s="22"/>
      <c r="E76" s="17"/>
      <c r="F76" s="17" t="s">
        <v>337</v>
      </c>
      <c r="G76" s="17" t="s">
        <v>338</v>
      </c>
      <c r="H76" s="17" t="s">
        <v>431</v>
      </c>
      <c r="I76" s="24" t="s">
        <v>293</v>
      </c>
      <c r="J76" s="24" t="s">
        <v>294</v>
      </c>
      <c r="K76" s="24" t="s">
        <v>317</v>
      </c>
      <c r="L76" s="24" t="s">
        <v>318</v>
      </c>
      <c r="M76" s="24">
        <v>5</v>
      </c>
    </row>
    <row r="77" s="11" customFormat="1" ht="14.25" spans="1:13">
      <c r="A77" s="14" t="s">
        <v>275</v>
      </c>
      <c r="B77" s="26"/>
      <c r="C77" s="14"/>
      <c r="D77" s="27">
        <f>SUM(D5:D76)</f>
        <v>4067</v>
      </c>
      <c r="E77" s="14"/>
      <c r="F77" s="14"/>
      <c r="G77" s="14"/>
      <c r="H77" s="14"/>
      <c r="I77" s="14"/>
      <c r="J77" s="14"/>
      <c r="K77" s="14"/>
      <c r="L77" s="14"/>
      <c r="M77" s="14"/>
    </row>
  </sheetData>
  <mergeCells count="17">
    <mergeCell ref="A2:M2"/>
    <mergeCell ref="A3:I3"/>
    <mergeCell ref="A5:A20"/>
    <mergeCell ref="A21:A53"/>
    <mergeCell ref="A54:A76"/>
    <mergeCell ref="B5:B20"/>
    <mergeCell ref="B21:B53"/>
    <mergeCell ref="B54:B76"/>
    <mergeCell ref="C5:C20"/>
    <mergeCell ref="C21:C53"/>
    <mergeCell ref="C54:C76"/>
    <mergeCell ref="D5:D20"/>
    <mergeCell ref="D21:D53"/>
    <mergeCell ref="D54:D76"/>
    <mergeCell ref="E5:E20"/>
    <mergeCell ref="E21:E53"/>
    <mergeCell ref="E54:E76"/>
  </mergeCells>
  <pageMargins left="0.75" right="0.75" top="0.268999993801117" bottom="0.268999993801117" header="0" footer="0"/>
  <pageSetup paperSize="9" scale="50" fitToHeight="0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topLeftCell="G18" workbookViewId="0">
      <selection activeCell="L25" sqref="L25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432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55</v>
      </c>
    </row>
    <row r="2" ht="56.95" customHeight="1" spans="1:18">
      <c r="A2" s="2" t="s">
        <v>433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434</v>
      </c>
    </row>
    <row r="4" ht="28.45" customHeight="1" spans="1:18">
      <c r="A4" s="3" t="s">
        <v>57</v>
      </c>
      <c r="B4" s="3" t="s">
        <v>58</v>
      </c>
      <c r="C4" s="3" t="s">
        <v>265</v>
      </c>
      <c r="D4" s="3" t="s">
        <v>435</v>
      </c>
      <c r="E4" s="3" t="s">
        <v>436</v>
      </c>
      <c r="F4" s="3" t="s">
        <v>437</v>
      </c>
      <c r="G4" s="3"/>
      <c r="H4" s="3"/>
      <c r="I4" s="3" t="s">
        <v>438</v>
      </c>
      <c r="J4" s="3" t="s">
        <v>438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439</v>
      </c>
      <c r="G5" s="3" t="s">
        <v>440</v>
      </c>
      <c r="H5" s="3" t="s">
        <v>441</v>
      </c>
      <c r="I5" s="3" t="s">
        <v>59</v>
      </c>
      <c r="J5" s="3" t="s">
        <v>62</v>
      </c>
      <c r="K5" s="3" t="s">
        <v>63</v>
      </c>
      <c r="L5" s="3" t="s">
        <v>64</v>
      </c>
      <c r="M5" s="3" t="s">
        <v>65</v>
      </c>
      <c r="N5" s="3" t="s">
        <v>66</v>
      </c>
      <c r="O5" s="3" t="s">
        <v>67</v>
      </c>
      <c r="P5" s="3" t="s">
        <v>68</v>
      </c>
      <c r="Q5" s="3" t="s">
        <v>69</v>
      </c>
      <c r="R5" s="3" t="s">
        <v>70</v>
      </c>
    </row>
    <row r="6" ht="36.15" customHeight="1" spans="1:18">
      <c r="A6" s="4" t="s">
        <v>74</v>
      </c>
      <c r="B6" s="4" t="s">
        <v>75</v>
      </c>
      <c r="C6" s="5" t="s">
        <v>442</v>
      </c>
      <c r="D6" s="4" t="s">
        <v>443</v>
      </c>
      <c r="E6" s="5" t="s">
        <v>444</v>
      </c>
      <c r="F6" s="6">
        <v>1</v>
      </c>
      <c r="G6" s="7">
        <v>4000</v>
      </c>
      <c r="H6" s="7">
        <v>4000</v>
      </c>
      <c r="I6" s="9">
        <v>4000</v>
      </c>
      <c r="J6" s="7">
        <v>4000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74</v>
      </c>
      <c r="B7" s="4" t="s">
        <v>75</v>
      </c>
      <c r="C7" s="5" t="s">
        <v>442</v>
      </c>
      <c r="D7" s="4" t="s">
        <v>445</v>
      </c>
      <c r="E7" s="5" t="s">
        <v>446</v>
      </c>
      <c r="F7" s="6">
        <v>1</v>
      </c>
      <c r="G7" s="7">
        <v>13652.1</v>
      </c>
      <c r="H7" s="7">
        <v>13652.1</v>
      </c>
      <c r="I7" s="9">
        <v>13652.1</v>
      </c>
      <c r="J7" s="7">
        <v>13652.1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74</v>
      </c>
      <c r="B8" s="4" t="s">
        <v>75</v>
      </c>
      <c r="C8" s="5" t="s">
        <v>447</v>
      </c>
      <c r="D8" s="4" t="s">
        <v>445</v>
      </c>
      <c r="E8" s="5" t="s">
        <v>446</v>
      </c>
      <c r="F8" s="6">
        <v>1</v>
      </c>
      <c r="G8" s="7">
        <v>16659</v>
      </c>
      <c r="H8" s="7">
        <v>16659</v>
      </c>
      <c r="I8" s="9">
        <v>16659</v>
      </c>
      <c r="J8" s="7">
        <v>16659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74</v>
      </c>
      <c r="B9" s="4" t="s">
        <v>75</v>
      </c>
      <c r="C9" s="5" t="s">
        <v>273</v>
      </c>
      <c r="D9" s="4" t="s">
        <v>448</v>
      </c>
      <c r="E9" s="5" t="s">
        <v>449</v>
      </c>
      <c r="F9" s="6">
        <v>1</v>
      </c>
      <c r="G9" s="7">
        <v>3950</v>
      </c>
      <c r="H9" s="7">
        <v>3950</v>
      </c>
      <c r="I9" s="9">
        <v>3950</v>
      </c>
      <c r="J9" s="7">
        <v>3950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74</v>
      </c>
      <c r="B10" s="4" t="s">
        <v>75</v>
      </c>
      <c r="C10" s="5" t="s">
        <v>273</v>
      </c>
      <c r="D10" s="4" t="s">
        <v>450</v>
      </c>
      <c r="E10" s="5" t="s">
        <v>451</v>
      </c>
      <c r="F10" s="6">
        <v>1</v>
      </c>
      <c r="G10" s="7">
        <v>2100</v>
      </c>
      <c r="H10" s="7">
        <v>2100</v>
      </c>
      <c r="I10" s="9">
        <v>2100</v>
      </c>
      <c r="J10" s="7">
        <v>2100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74</v>
      </c>
      <c r="B11" s="4" t="s">
        <v>75</v>
      </c>
      <c r="C11" s="5" t="s">
        <v>273</v>
      </c>
      <c r="D11" s="4" t="s">
        <v>452</v>
      </c>
      <c r="E11" s="5" t="s">
        <v>453</v>
      </c>
      <c r="F11" s="6">
        <v>2</v>
      </c>
      <c r="G11" s="7">
        <v>700</v>
      </c>
      <c r="H11" s="7">
        <v>1400</v>
      </c>
      <c r="I11" s="9">
        <v>1400</v>
      </c>
      <c r="J11" s="7">
        <v>1400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74</v>
      </c>
      <c r="B12" s="4" t="s">
        <v>75</v>
      </c>
      <c r="C12" s="5" t="s">
        <v>273</v>
      </c>
      <c r="D12" s="4" t="s">
        <v>454</v>
      </c>
      <c r="E12" s="5" t="s">
        <v>455</v>
      </c>
      <c r="F12" s="6">
        <v>1</v>
      </c>
      <c r="G12" s="7">
        <v>1850</v>
      </c>
      <c r="H12" s="7">
        <v>1850</v>
      </c>
      <c r="I12" s="9">
        <v>1850</v>
      </c>
      <c r="J12" s="7">
        <v>1850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74</v>
      </c>
      <c r="B13" s="4" t="s">
        <v>75</v>
      </c>
      <c r="C13" s="5" t="s">
        <v>273</v>
      </c>
      <c r="D13" s="4" t="s">
        <v>456</v>
      </c>
      <c r="E13" s="5" t="s">
        <v>457</v>
      </c>
      <c r="F13" s="6">
        <v>2</v>
      </c>
      <c r="G13" s="7">
        <v>350</v>
      </c>
      <c r="H13" s="7">
        <v>700</v>
      </c>
      <c r="I13" s="9">
        <v>700</v>
      </c>
      <c r="J13" s="7">
        <v>700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74</v>
      </c>
      <c r="B14" s="4" t="s">
        <v>75</v>
      </c>
      <c r="C14" s="5" t="s">
        <v>273</v>
      </c>
      <c r="D14" s="4" t="s">
        <v>458</v>
      </c>
      <c r="E14" s="5" t="s">
        <v>459</v>
      </c>
      <c r="F14" s="6">
        <v>1</v>
      </c>
      <c r="G14" s="7">
        <v>15000</v>
      </c>
      <c r="H14" s="7">
        <v>15000</v>
      </c>
      <c r="I14" s="9">
        <v>15000</v>
      </c>
      <c r="J14" s="7">
        <v>15000</v>
      </c>
      <c r="K14" s="7"/>
      <c r="L14" s="7"/>
      <c r="M14" s="7"/>
      <c r="N14" s="7"/>
      <c r="O14" s="7"/>
      <c r="P14" s="7"/>
      <c r="Q14" s="7"/>
      <c r="R14" s="7"/>
    </row>
    <row r="15" ht="36.15" customHeight="1" spans="1:18">
      <c r="A15" s="4" t="s">
        <v>74</v>
      </c>
      <c r="B15" s="4" t="s">
        <v>75</v>
      </c>
      <c r="C15" s="5" t="s">
        <v>273</v>
      </c>
      <c r="D15" s="4" t="s">
        <v>460</v>
      </c>
      <c r="E15" s="5" t="s">
        <v>461</v>
      </c>
      <c r="F15" s="6">
        <v>1</v>
      </c>
      <c r="G15" s="7">
        <v>10000</v>
      </c>
      <c r="H15" s="7">
        <v>10000</v>
      </c>
      <c r="I15" s="9">
        <v>10000</v>
      </c>
      <c r="J15" s="7">
        <v>10000</v>
      </c>
      <c r="K15" s="7"/>
      <c r="L15" s="7"/>
      <c r="M15" s="7"/>
      <c r="N15" s="7"/>
      <c r="O15" s="7"/>
      <c r="P15" s="7"/>
      <c r="Q15" s="7"/>
      <c r="R15" s="7"/>
    </row>
    <row r="16" ht="36.15" customHeight="1" spans="1:18">
      <c r="A16" s="4" t="s">
        <v>74</v>
      </c>
      <c r="B16" s="4" t="s">
        <v>75</v>
      </c>
      <c r="C16" s="5" t="s">
        <v>273</v>
      </c>
      <c r="D16" s="4" t="s">
        <v>462</v>
      </c>
      <c r="E16" s="5" t="s">
        <v>463</v>
      </c>
      <c r="F16" s="6">
        <v>1</v>
      </c>
      <c r="G16" s="7">
        <v>30000</v>
      </c>
      <c r="H16" s="7">
        <v>30000</v>
      </c>
      <c r="I16" s="9">
        <v>30000</v>
      </c>
      <c r="J16" s="7">
        <v>30000</v>
      </c>
      <c r="K16" s="7"/>
      <c r="L16" s="7"/>
      <c r="M16" s="7"/>
      <c r="N16" s="7"/>
      <c r="O16" s="7"/>
      <c r="P16" s="7"/>
      <c r="Q16" s="7"/>
      <c r="R16" s="7"/>
    </row>
    <row r="17" ht="36.15" customHeight="1" spans="1:18">
      <c r="A17" s="4" t="s">
        <v>74</v>
      </c>
      <c r="B17" s="4" t="s">
        <v>75</v>
      </c>
      <c r="C17" s="5" t="s">
        <v>464</v>
      </c>
      <c r="D17" s="4" t="s">
        <v>465</v>
      </c>
      <c r="E17" s="5" t="s">
        <v>466</v>
      </c>
      <c r="F17" s="6">
        <v>1</v>
      </c>
      <c r="G17" s="7">
        <v>10000</v>
      </c>
      <c r="H17" s="7">
        <v>10000</v>
      </c>
      <c r="I17" s="9">
        <v>10000</v>
      </c>
      <c r="J17" s="7">
        <v>10000</v>
      </c>
      <c r="K17" s="7"/>
      <c r="L17" s="7"/>
      <c r="M17" s="7"/>
      <c r="N17" s="7"/>
      <c r="O17" s="7"/>
      <c r="P17" s="7"/>
      <c r="Q17" s="7"/>
      <c r="R17" s="7"/>
    </row>
    <row r="18" ht="36.15" customHeight="1" spans="1:18">
      <c r="A18" s="4" t="s">
        <v>74</v>
      </c>
      <c r="B18" s="4" t="s">
        <v>75</v>
      </c>
      <c r="C18" s="5" t="s">
        <v>464</v>
      </c>
      <c r="D18" s="4" t="s">
        <v>467</v>
      </c>
      <c r="E18" s="5" t="s">
        <v>468</v>
      </c>
      <c r="F18" s="6">
        <v>1</v>
      </c>
      <c r="G18" s="7">
        <v>3000</v>
      </c>
      <c r="H18" s="7">
        <v>3000</v>
      </c>
      <c r="I18" s="9">
        <v>3000</v>
      </c>
      <c r="J18" s="7">
        <v>3000</v>
      </c>
      <c r="K18" s="7"/>
      <c r="L18" s="7"/>
      <c r="M18" s="7"/>
      <c r="N18" s="7"/>
      <c r="O18" s="7"/>
      <c r="P18" s="7"/>
      <c r="Q18" s="7"/>
      <c r="R18" s="7"/>
    </row>
    <row r="19" ht="36.15" customHeight="1" spans="1:18">
      <c r="A19" s="4" t="s">
        <v>74</v>
      </c>
      <c r="B19" s="4" t="s">
        <v>75</v>
      </c>
      <c r="C19" s="5" t="s">
        <v>464</v>
      </c>
      <c r="D19" s="4" t="s">
        <v>469</v>
      </c>
      <c r="E19" s="5" t="s">
        <v>470</v>
      </c>
      <c r="F19" s="6">
        <v>1</v>
      </c>
      <c r="G19" s="7">
        <v>2000</v>
      </c>
      <c r="H19" s="7">
        <v>2000</v>
      </c>
      <c r="I19" s="9">
        <v>2000</v>
      </c>
      <c r="J19" s="7">
        <v>2000</v>
      </c>
      <c r="K19" s="7"/>
      <c r="L19" s="7"/>
      <c r="M19" s="7"/>
      <c r="N19" s="7"/>
      <c r="O19" s="7"/>
      <c r="P19" s="7"/>
      <c r="Q19" s="7"/>
      <c r="R19" s="7"/>
    </row>
    <row r="20" ht="36.15" customHeight="1" spans="1:18">
      <c r="A20" s="4" t="s">
        <v>76</v>
      </c>
      <c r="B20" s="4" t="s">
        <v>77</v>
      </c>
      <c r="C20" s="5" t="s">
        <v>447</v>
      </c>
      <c r="D20" s="4" t="s">
        <v>445</v>
      </c>
      <c r="E20" s="5" t="s">
        <v>446</v>
      </c>
      <c r="F20" s="6">
        <v>1</v>
      </c>
      <c r="G20" s="7">
        <v>31850.5</v>
      </c>
      <c r="H20" s="7">
        <v>31850.5</v>
      </c>
      <c r="I20" s="9">
        <v>31850.5</v>
      </c>
      <c r="J20" s="7">
        <v>31850.5</v>
      </c>
      <c r="K20" s="7"/>
      <c r="L20" s="7"/>
      <c r="M20" s="7"/>
      <c r="N20" s="7"/>
      <c r="O20" s="7"/>
      <c r="P20" s="7"/>
      <c r="Q20" s="7"/>
      <c r="R20" s="7"/>
    </row>
    <row r="21" ht="36.15" customHeight="1" spans="1:18">
      <c r="A21" s="4" t="s">
        <v>76</v>
      </c>
      <c r="B21" s="4" t="s">
        <v>77</v>
      </c>
      <c r="C21" s="5" t="s">
        <v>464</v>
      </c>
      <c r="D21" s="4" t="s">
        <v>458</v>
      </c>
      <c r="E21" s="5" t="s">
        <v>459</v>
      </c>
      <c r="F21" s="6">
        <v>1</v>
      </c>
      <c r="G21" s="7">
        <v>6000</v>
      </c>
      <c r="H21" s="7">
        <v>6000</v>
      </c>
      <c r="I21" s="9">
        <v>6000</v>
      </c>
      <c r="J21" s="7">
        <v>6000</v>
      </c>
      <c r="K21" s="7"/>
      <c r="L21" s="7"/>
      <c r="M21" s="7"/>
      <c r="N21" s="7"/>
      <c r="O21" s="7"/>
      <c r="P21" s="7"/>
      <c r="Q21" s="7"/>
      <c r="R21" s="7"/>
    </row>
    <row r="22" ht="36.15" customHeight="1" spans="1:18">
      <c r="A22" s="4" t="s">
        <v>76</v>
      </c>
      <c r="B22" s="4" t="s">
        <v>77</v>
      </c>
      <c r="C22" s="5" t="s">
        <v>464</v>
      </c>
      <c r="D22" s="4" t="s">
        <v>465</v>
      </c>
      <c r="E22" s="5" t="s">
        <v>466</v>
      </c>
      <c r="F22" s="6">
        <v>1</v>
      </c>
      <c r="G22" s="7">
        <v>1000</v>
      </c>
      <c r="H22" s="7">
        <v>1000</v>
      </c>
      <c r="I22" s="9">
        <v>1000</v>
      </c>
      <c r="J22" s="7">
        <v>1000</v>
      </c>
      <c r="K22" s="7"/>
      <c r="L22" s="7"/>
      <c r="M22" s="7"/>
      <c r="N22" s="7"/>
      <c r="O22" s="7"/>
      <c r="P22" s="7"/>
      <c r="Q22" s="7"/>
      <c r="R22" s="7"/>
    </row>
    <row r="23" ht="36.15" customHeight="1" spans="1:18">
      <c r="A23" s="4" t="s">
        <v>78</v>
      </c>
      <c r="B23" s="4" t="s">
        <v>79</v>
      </c>
      <c r="C23" s="5" t="s">
        <v>442</v>
      </c>
      <c r="D23" s="4" t="s">
        <v>443</v>
      </c>
      <c r="E23" s="5" t="s">
        <v>444</v>
      </c>
      <c r="F23" s="6">
        <v>1</v>
      </c>
      <c r="G23" s="7">
        <v>1500</v>
      </c>
      <c r="H23" s="7">
        <v>1500</v>
      </c>
      <c r="I23" s="9">
        <v>1500</v>
      </c>
      <c r="J23" s="7">
        <v>1500</v>
      </c>
      <c r="K23" s="7"/>
      <c r="L23" s="7"/>
      <c r="M23" s="7"/>
      <c r="N23" s="7"/>
      <c r="O23" s="7"/>
      <c r="P23" s="7"/>
      <c r="Q23" s="7"/>
      <c r="R23" s="7"/>
    </row>
    <row r="24" ht="36.15" customHeight="1" spans="1:18">
      <c r="A24" s="4" t="s">
        <v>78</v>
      </c>
      <c r="B24" s="4" t="s">
        <v>79</v>
      </c>
      <c r="C24" s="5" t="s">
        <v>442</v>
      </c>
      <c r="D24" s="4" t="s">
        <v>445</v>
      </c>
      <c r="E24" s="5" t="s">
        <v>446</v>
      </c>
      <c r="F24" s="6">
        <v>1</v>
      </c>
      <c r="G24" s="7">
        <v>5875</v>
      </c>
      <c r="H24" s="7">
        <v>5875</v>
      </c>
      <c r="I24" s="9">
        <v>5875</v>
      </c>
      <c r="J24" s="7">
        <v>5875</v>
      </c>
      <c r="K24" s="7"/>
      <c r="L24" s="7"/>
      <c r="M24" s="7"/>
      <c r="N24" s="7"/>
      <c r="O24" s="7"/>
      <c r="P24" s="7"/>
      <c r="Q24" s="7"/>
      <c r="R24" s="7"/>
    </row>
    <row r="25" ht="36.15" customHeight="1" spans="1:18">
      <c r="A25" s="4" t="s">
        <v>78</v>
      </c>
      <c r="B25" s="4" t="s">
        <v>79</v>
      </c>
      <c r="C25" s="5" t="s">
        <v>447</v>
      </c>
      <c r="D25" s="4" t="s">
        <v>445</v>
      </c>
      <c r="E25" s="5" t="s">
        <v>446</v>
      </c>
      <c r="F25" s="6">
        <v>1</v>
      </c>
      <c r="G25" s="7">
        <v>15775</v>
      </c>
      <c r="H25" s="7">
        <v>15775</v>
      </c>
      <c r="I25" s="9">
        <v>15775</v>
      </c>
      <c r="J25" s="7">
        <v>15775</v>
      </c>
      <c r="K25" s="7"/>
      <c r="L25" s="7"/>
      <c r="M25" s="7"/>
      <c r="N25" s="7"/>
      <c r="O25" s="7"/>
      <c r="P25" s="7"/>
      <c r="Q25" s="7"/>
      <c r="R25" s="7"/>
    </row>
    <row r="26" ht="36.15" customHeight="1" spans="1:18">
      <c r="A26" s="4" t="s">
        <v>78</v>
      </c>
      <c r="B26" s="4" t="s">
        <v>79</v>
      </c>
      <c r="C26" s="5" t="s">
        <v>464</v>
      </c>
      <c r="D26" s="4" t="s">
        <v>465</v>
      </c>
      <c r="E26" s="5" t="s">
        <v>466</v>
      </c>
      <c r="F26" s="6">
        <v>1</v>
      </c>
      <c r="G26" s="7">
        <v>2000</v>
      </c>
      <c r="H26" s="7">
        <v>2000</v>
      </c>
      <c r="I26" s="9">
        <v>2000</v>
      </c>
      <c r="J26" s="7">
        <v>2000</v>
      </c>
      <c r="K26" s="7"/>
      <c r="L26" s="7"/>
      <c r="M26" s="7"/>
      <c r="N26" s="7"/>
      <c r="O26" s="7"/>
      <c r="P26" s="7"/>
      <c r="Q26" s="7"/>
      <c r="R26" s="7"/>
    </row>
    <row r="27" ht="36.15" customHeight="1" spans="1:18">
      <c r="A27" s="4" t="s">
        <v>78</v>
      </c>
      <c r="B27" s="4" t="s">
        <v>79</v>
      </c>
      <c r="C27" s="5" t="s">
        <v>464</v>
      </c>
      <c r="D27" s="4" t="s">
        <v>467</v>
      </c>
      <c r="E27" s="5" t="s">
        <v>468</v>
      </c>
      <c r="F27" s="6">
        <v>1</v>
      </c>
      <c r="G27" s="7">
        <v>1500</v>
      </c>
      <c r="H27" s="7">
        <v>1500</v>
      </c>
      <c r="I27" s="9">
        <v>1500</v>
      </c>
      <c r="J27" s="7">
        <v>1500</v>
      </c>
      <c r="K27" s="7"/>
      <c r="L27" s="7"/>
      <c r="M27" s="7"/>
      <c r="N27" s="7"/>
      <c r="O27" s="7"/>
      <c r="P27" s="7"/>
      <c r="Q27" s="7"/>
      <c r="R27" s="7"/>
    </row>
    <row r="28" ht="36.15" customHeight="1" spans="1:18">
      <c r="A28" s="4" t="s">
        <v>78</v>
      </c>
      <c r="B28" s="4" t="s">
        <v>79</v>
      </c>
      <c r="C28" s="5" t="s">
        <v>464</v>
      </c>
      <c r="D28" s="4" t="s">
        <v>469</v>
      </c>
      <c r="E28" s="5" t="s">
        <v>470</v>
      </c>
      <c r="F28" s="6">
        <v>1</v>
      </c>
      <c r="G28" s="7">
        <v>1500</v>
      </c>
      <c r="H28" s="7">
        <v>1500</v>
      </c>
      <c r="I28" s="9">
        <v>1500</v>
      </c>
      <c r="J28" s="7">
        <v>1500</v>
      </c>
      <c r="K28" s="7"/>
      <c r="L28" s="7"/>
      <c r="M28" s="7"/>
      <c r="N28" s="7"/>
      <c r="O28" s="7"/>
      <c r="P28" s="7"/>
      <c r="Q28" s="7"/>
      <c r="R28" s="7"/>
    </row>
    <row r="29" ht="34.15" customHeight="1" spans="1:18">
      <c r="A29" s="3"/>
      <c r="B29" s="3" t="s">
        <v>275</v>
      </c>
      <c r="C29" s="3"/>
      <c r="D29" s="3"/>
      <c r="E29" s="3"/>
      <c r="F29" s="8">
        <v>25</v>
      </c>
      <c r="G29" s="3"/>
      <c r="H29" s="9">
        <v>181311.6</v>
      </c>
      <c r="I29" s="9">
        <v>181311.6</v>
      </c>
      <c r="J29" s="9">
        <v>181311.6</v>
      </c>
      <c r="K29" s="9"/>
      <c r="L29" s="9"/>
      <c r="M29" s="9"/>
      <c r="N29" s="9"/>
      <c r="O29" s="9"/>
      <c r="P29" s="9"/>
      <c r="Q29" s="9"/>
      <c r="R29" s="9"/>
    </row>
  </sheetData>
  <mergeCells count="10">
    <mergeCell ref="A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scale="37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workbookViewId="0">
      <selection activeCell="I12" sqref="I12"/>
    </sheetView>
  </sheetViews>
  <sheetFormatPr defaultColWidth="10" defaultRowHeight="13.5"/>
  <cols>
    <col min="1" max="1" width="11.625" customWidth="1"/>
    <col min="2" max="2" width="30.775" customWidth="1"/>
    <col min="3" max="4" width="10.375" customWidth="1"/>
    <col min="5" max="5" width="13.375" customWidth="1"/>
    <col min="6" max="19" width="9.375" customWidth="1"/>
    <col min="20" max="20" width="9.76666666666667" customWidth="1"/>
  </cols>
  <sheetData>
    <row r="1" ht="22.75" customHeight="1" spans="1:19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55</v>
      </c>
    </row>
    <row r="2" ht="56.95" customHeight="1" spans="1:19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8"/>
      <c r="R3" s="54" t="s">
        <v>2</v>
      </c>
      <c r="S3" s="54"/>
    </row>
    <row r="4" ht="28.45" customHeight="1" spans="1:19">
      <c r="A4" s="3" t="s">
        <v>57</v>
      </c>
      <c r="B4" s="3" t="s">
        <v>58</v>
      </c>
      <c r="C4" s="3" t="s">
        <v>59</v>
      </c>
      <c r="D4" s="3" t="s">
        <v>60</v>
      </c>
      <c r="E4" s="3"/>
      <c r="F4" s="3"/>
      <c r="G4" s="3"/>
      <c r="H4" s="3"/>
      <c r="I4" s="3"/>
      <c r="J4" s="3" t="s">
        <v>60</v>
      </c>
      <c r="K4" s="3"/>
      <c r="L4" s="3"/>
      <c r="M4" s="3"/>
      <c r="N4" s="3" t="s">
        <v>49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61</v>
      </c>
      <c r="E5" s="3" t="s">
        <v>62</v>
      </c>
      <c r="F5" s="3" t="s">
        <v>63</v>
      </c>
      <c r="G5" s="3" t="s">
        <v>64</v>
      </c>
      <c r="H5" s="3" t="s">
        <v>65</v>
      </c>
      <c r="I5" s="3" t="s">
        <v>66</v>
      </c>
      <c r="J5" s="3" t="s">
        <v>67</v>
      </c>
      <c r="K5" s="3" t="s">
        <v>68</v>
      </c>
      <c r="L5" s="3" t="s">
        <v>69</v>
      </c>
      <c r="M5" s="3" t="s">
        <v>70</v>
      </c>
      <c r="N5" s="3" t="s">
        <v>61</v>
      </c>
      <c r="O5" s="3" t="s">
        <v>62</v>
      </c>
      <c r="P5" s="3" t="s">
        <v>63</v>
      </c>
      <c r="Q5" s="3" t="s">
        <v>64</v>
      </c>
      <c r="R5" s="3" t="s">
        <v>65</v>
      </c>
      <c r="S5" s="3" t="s">
        <v>71</v>
      </c>
    </row>
    <row r="6" ht="34.15" customHeight="1" spans="1:19">
      <c r="A6" s="4" t="s">
        <v>72</v>
      </c>
      <c r="B6" s="4" t="s">
        <v>73</v>
      </c>
      <c r="C6" s="31">
        <v>4681.845848</v>
      </c>
      <c r="D6" s="31">
        <v>4681.845848</v>
      </c>
      <c r="E6" s="31">
        <v>4681.845848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ht="34.15" customHeight="1" spans="1:19">
      <c r="A7" s="4" t="s">
        <v>74</v>
      </c>
      <c r="B7" s="4" t="s">
        <v>75</v>
      </c>
      <c r="C7" s="31">
        <v>4347.238191</v>
      </c>
      <c r="D7" s="31">
        <v>4347.238191</v>
      </c>
      <c r="E7" s="7">
        <v>4347.238191</v>
      </c>
      <c r="F7" s="7"/>
      <c r="G7" s="7"/>
      <c r="H7" s="7"/>
      <c r="I7" s="7"/>
      <c r="J7" s="7"/>
      <c r="K7" s="7"/>
      <c r="L7" s="7"/>
      <c r="M7" s="7"/>
      <c r="N7" s="31"/>
      <c r="O7" s="7"/>
      <c r="P7" s="7"/>
      <c r="Q7" s="7"/>
      <c r="R7" s="7"/>
      <c r="S7" s="7"/>
    </row>
    <row r="8" ht="34.15" customHeight="1" spans="1:19">
      <c r="A8" s="4" t="s">
        <v>76</v>
      </c>
      <c r="B8" s="4" t="s">
        <v>77</v>
      </c>
      <c r="C8" s="31">
        <v>233.517893</v>
      </c>
      <c r="D8" s="31">
        <v>233.517893</v>
      </c>
      <c r="E8" s="7">
        <v>233.517893</v>
      </c>
      <c r="F8" s="7"/>
      <c r="G8" s="7"/>
      <c r="H8" s="7"/>
      <c r="I8" s="7"/>
      <c r="J8" s="7"/>
      <c r="K8" s="7"/>
      <c r="L8" s="7"/>
      <c r="M8" s="7"/>
      <c r="N8" s="31"/>
      <c r="O8" s="7"/>
      <c r="P8" s="7"/>
      <c r="Q8" s="7"/>
      <c r="R8" s="7"/>
      <c r="S8" s="7"/>
    </row>
    <row r="9" ht="34.15" customHeight="1" spans="1:19">
      <c r="A9" s="4" t="s">
        <v>78</v>
      </c>
      <c r="B9" s="4" t="s">
        <v>79</v>
      </c>
      <c r="C9" s="31">
        <v>101.089764</v>
      </c>
      <c r="D9" s="31">
        <v>101.089764</v>
      </c>
      <c r="E9" s="7">
        <v>101.089764</v>
      </c>
      <c r="F9" s="7"/>
      <c r="G9" s="7"/>
      <c r="H9" s="7"/>
      <c r="I9" s="7"/>
      <c r="J9" s="7"/>
      <c r="K9" s="7"/>
      <c r="L9" s="7"/>
      <c r="M9" s="7"/>
      <c r="N9" s="31"/>
      <c r="O9" s="7"/>
      <c r="P9" s="7"/>
      <c r="Q9" s="7"/>
      <c r="R9" s="7"/>
      <c r="S9" s="7"/>
    </row>
    <row r="10" ht="34.15" customHeight="1" spans="1:19">
      <c r="A10" s="3" t="s">
        <v>59</v>
      </c>
      <c r="B10" s="3"/>
      <c r="C10" s="31">
        <v>4681.845848</v>
      </c>
      <c r="D10" s="31">
        <v>4681.845848</v>
      </c>
      <c r="E10" s="31">
        <v>4681.845848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</sheetData>
  <mergeCells count="10">
    <mergeCell ref="A2:S2"/>
    <mergeCell ref="A3:I3"/>
    <mergeCell ref="R3:S3"/>
    <mergeCell ref="D4:I4"/>
    <mergeCell ref="J4:M4"/>
    <mergeCell ref="N4:S4"/>
    <mergeCell ref="A10:B10"/>
    <mergeCell ref="A4:A5"/>
    <mergeCell ref="B4:B5"/>
    <mergeCell ref="C4:C5"/>
  </mergeCells>
  <pageMargins left="0.75" right="0.75" top="0.268999993801117" bottom="0.268999993801117" header="0" footer="0"/>
  <pageSetup paperSize="9" scale="63" pageOrder="overThenDown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80</v>
      </c>
      <c r="B1" s="1"/>
      <c r="C1" s="1"/>
      <c r="D1" s="1"/>
      <c r="E1" s="1"/>
      <c r="F1" s="1"/>
      <c r="G1" s="1"/>
      <c r="H1" s="1" t="s">
        <v>55</v>
      </c>
    </row>
    <row r="2" ht="56.95" customHeight="1" spans="1:8">
      <c r="A2" s="28" t="s">
        <v>81</v>
      </c>
      <c r="B2" s="28"/>
      <c r="C2" s="28"/>
      <c r="D2" s="28"/>
      <c r="E2" s="28"/>
      <c r="F2" s="28"/>
      <c r="G2" s="28"/>
      <c r="H2" s="28"/>
    </row>
    <row r="3" ht="22.75" customHeight="1" spans="1:8">
      <c r="A3" s="50"/>
      <c r="B3" s="50"/>
      <c r="C3" s="50"/>
      <c r="D3" s="50"/>
      <c r="E3" s="50"/>
      <c r="F3" s="51"/>
      <c r="G3" s="52"/>
      <c r="H3" s="53" t="s">
        <v>2</v>
      </c>
    </row>
    <row r="4" ht="56.95" customHeight="1" spans="1:8">
      <c r="A4" s="3" t="s">
        <v>82</v>
      </c>
      <c r="B4" s="3" t="s">
        <v>83</v>
      </c>
      <c r="C4" s="3" t="s">
        <v>59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</row>
    <row r="5" ht="34.15" customHeight="1" spans="1:8">
      <c r="A5" s="4" t="s">
        <v>89</v>
      </c>
      <c r="B5" s="29" t="s">
        <v>90</v>
      </c>
      <c r="C5" s="9">
        <v>4537.666908</v>
      </c>
      <c r="D5" s="31">
        <v>470.666908</v>
      </c>
      <c r="E5" s="31">
        <v>4067</v>
      </c>
      <c r="F5" s="31"/>
      <c r="G5" s="31"/>
      <c r="H5" s="31"/>
    </row>
    <row r="6" ht="34.15" customHeight="1" spans="1:8">
      <c r="A6" s="4" t="s">
        <v>91</v>
      </c>
      <c r="B6" s="29" t="s">
        <v>92</v>
      </c>
      <c r="C6" s="9">
        <v>294.427781</v>
      </c>
      <c r="D6" s="31">
        <v>294.427781</v>
      </c>
      <c r="E6" s="31"/>
      <c r="F6" s="31"/>
      <c r="G6" s="31"/>
      <c r="H6" s="31"/>
    </row>
    <row r="7" ht="34.15" customHeight="1" spans="1:8">
      <c r="A7" s="4" t="s">
        <v>93</v>
      </c>
      <c r="B7" s="32" t="s">
        <v>94</v>
      </c>
      <c r="C7" s="9">
        <v>213.520319</v>
      </c>
      <c r="D7" s="7">
        <v>213.520319</v>
      </c>
      <c r="E7" s="7"/>
      <c r="F7" s="7"/>
      <c r="G7" s="7"/>
      <c r="H7" s="7"/>
    </row>
    <row r="8" ht="34.15" customHeight="1" spans="1:8">
      <c r="A8" s="4" t="s">
        <v>95</v>
      </c>
      <c r="B8" s="32" t="s">
        <v>96</v>
      </c>
      <c r="C8" s="9">
        <v>80.907462</v>
      </c>
      <c r="D8" s="7">
        <v>80.907462</v>
      </c>
      <c r="E8" s="7"/>
      <c r="F8" s="7"/>
      <c r="G8" s="7"/>
      <c r="H8" s="7"/>
    </row>
    <row r="9" ht="34.15" customHeight="1" spans="1:8">
      <c r="A9" s="4" t="s">
        <v>97</v>
      </c>
      <c r="B9" s="29" t="s">
        <v>98</v>
      </c>
      <c r="C9" s="9">
        <v>176.239127</v>
      </c>
      <c r="D9" s="31">
        <v>176.239127</v>
      </c>
      <c r="E9" s="31"/>
      <c r="F9" s="31"/>
      <c r="G9" s="31"/>
      <c r="H9" s="31"/>
    </row>
    <row r="10" ht="34.15" customHeight="1" spans="1:8">
      <c r="A10" s="4" t="s">
        <v>99</v>
      </c>
      <c r="B10" s="32" t="s">
        <v>100</v>
      </c>
      <c r="C10" s="9">
        <v>176.239127</v>
      </c>
      <c r="D10" s="7">
        <v>176.239127</v>
      </c>
      <c r="E10" s="7"/>
      <c r="F10" s="7"/>
      <c r="G10" s="7"/>
      <c r="H10" s="7"/>
    </row>
    <row r="11" ht="34.15" customHeight="1" spans="1:8">
      <c r="A11" s="4" t="s">
        <v>101</v>
      </c>
      <c r="B11" s="29" t="s">
        <v>102</v>
      </c>
      <c r="C11" s="9">
        <v>4067</v>
      </c>
      <c r="D11" s="31"/>
      <c r="E11" s="31">
        <v>4067</v>
      </c>
      <c r="F11" s="31"/>
      <c r="G11" s="31"/>
      <c r="H11" s="31"/>
    </row>
    <row r="12" ht="34.15" customHeight="1" spans="1:8">
      <c r="A12" s="4" t="s">
        <v>103</v>
      </c>
      <c r="B12" s="32" t="s">
        <v>102</v>
      </c>
      <c r="C12" s="9">
        <v>4067</v>
      </c>
      <c r="D12" s="7"/>
      <c r="E12" s="7">
        <v>4067</v>
      </c>
      <c r="F12" s="7"/>
      <c r="G12" s="7"/>
      <c r="H12" s="7"/>
    </row>
    <row r="13" ht="34.15" customHeight="1" spans="1:8">
      <c r="A13" s="4" t="s">
        <v>104</v>
      </c>
      <c r="B13" s="29" t="s">
        <v>105</v>
      </c>
      <c r="C13" s="9">
        <v>104.148689</v>
      </c>
      <c r="D13" s="31">
        <v>104.148689</v>
      </c>
      <c r="E13" s="31"/>
      <c r="F13" s="31"/>
      <c r="G13" s="31"/>
      <c r="H13" s="31"/>
    </row>
    <row r="14" ht="34.15" customHeight="1" spans="1:8">
      <c r="A14" s="4" t="s">
        <v>106</v>
      </c>
      <c r="B14" s="29" t="s">
        <v>107</v>
      </c>
      <c r="C14" s="9">
        <v>94.122502</v>
      </c>
      <c r="D14" s="31">
        <v>94.122502</v>
      </c>
      <c r="E14" s="31"/>
      <c r="F14" s="31"/>
      <c r="G14" s="31"/>
      <c r="H14" s="31"/>
    </row>
    <row r="15" ht="34.15" customHeight="1" spans="1:8">
      <c r="A15" s="4" t="s">
        <v>108</v>
      </c>
      <c r="B15" s="32" t="s">
        <v>109</v>
      </c>
      <c r="C15" s="9">
        <v>18.0514</v>
      </c>
      <c r="D15" s="7">
        <v>18.0514</v>
      </c>
      <c r="E15" s="7"/>
      <c r="F15" s="7"/>
      <c r="G15" s="7"/>
      <c r="H15" s="7"/>
    </row>
    <row r="16" ht="34.15" customHeight="1" spans="1:8">
      <c r="A16" s="4" t="s">
        <v>110</v>
      </c>
      <c r="B16" s="32" t="s">
        <v>111</v>
      </c>
      <c r="C16" s="9">
        <v>25.87395</v>
      </c>
      <c r="D16" s="7">
        <v>25.87395</v>
      </c>
      <c r="E16" s="7"/>
      <c r="F16" s="7"/>
      <c r="G16" s="7"/>
      <c r="H16" s="7"/>
    </row>
    <row r="17" ht="34.15" customHeight="1" spans="1:8">
      <c r="A17" s="4" t="s">
        <v>112</v>
      </c>
      <c r="B17" s="32" t="s">
        <v>113</v>
      </c>
      <c r="C17" s="9">
        <v>50.197152</v>
      </c>
      <c r="D17" s="7">
        <v>50.197152</v>
      </c>
      <c r="E17" s="7"/>
      <c r="F17" s="7"/>
      <c r="G17" s="7"/>
      <c r="H17" s="7"/>
    </row>
    <row r="18" ht="34.15" customHeight="1" spans="1:8">
      <c r="A18" s="4" t="s">
        <v>114</v>
      </c>
      <c r="B18" s="29" t="s">
        <v>115</v>
      </c>
      <c r="C18" s="9">
        <v>6.4806</v>
      </c>
      <c r="D18" s="31">
        <v>6.4806</v>
      </c>
      <c r="E18" s="31"/>
      <c r="F18" s="31"/>
      <c r="G18" s="31"/>
      <c r="H18" s="31"/>
    </row>
    <row r="19" ht="34.15" customHeight="1" spans="1:8">
      <c r="A19" s="4" t="s">
        <v>116</v>
      </c>
      <c r="B19" s="32" t="s">
        <v>117</v>
      </c>
      <c r="C19" s="9">
        <v>6.4806</v>
      </c>
      <c r="D19" s="7">
        <v>6.4806</v>
      </c>
      <c r="E19" s="7"/>
      <c r="F19" s="7"/>
      <c r="G19" s="7"/>
      <c r="H19" s="7"/>
    </row>
    <row r="20" ht="34.15" customHeight="1" spans="1:8">
      <c r="A20" s="4" t="s">
        <v>118</v>
      </c>
      <c r="B20" s="29" t="s">
        <v>119</v>
      </c>
      <c r="C20" s="9">
        <v>3.545587</v>
      </c>
      <c r="D20" s="31">
        <v>3.545587</v>
      </c>
      <c r="E20" s="31"/>
      <c r="F20" s="31"/>
      <c r="G20" s="31"/>
      <c r="H20" s="31"/>
    </row>
    <row r="21" ht="34.15" customHeight="1" spans="1:8">
      <c r="A21" s="4" t="s">
        <v>120</v>
      </c>
      <c r="B21" s="32" t="s">
        <v>119</v>
      </c>
      <c r="C21" s="9">
        <v>3.545587</v>
      </c>
      <c r="D21" s="7">
        <v>3.545587</v>
      </c>
      <c r="E21" s="7"/>
      <c r="F21" s="7"/>
      <c r="G21" s="7"/>
      <c r="H21" s="7"/>
    </row>
    <row r="22" ht="34.15" customHeight="1" spans="1:8">
      <c r="A22" s="4" t="s">
        <v>121</v>
      </c>
      <c r="B22" s="29" t="s">
        <v>122</v>
      </c>
      <c r="C22" s="9">
        <v>40.030251</v>
      </c>
      <c r="D22" s="31">
        <v>40.030251</v>
      </c>
      <c r="E22" s="31"/>
      <c r="F22" s="31"/>
      <c r="G22" s="31"/>
      <c r="H22" s="31"/>
    </row>
    <row r="23" ht="34.15" customHeight="1" spans="1:8">
      <c r="A23" s="4" t="s">
        <v>123</v>
      </c>
      <c r="B23" s="29" t="s">
        <v>124</v>
      </c>
      <c r="C23" s="9">
        <v>40.030251</v>
      </c>
      <c r="D23" s="31">
        <v>40.030251</v>
      </c>
      <c r="E23" s="31"/>
      <c r="F23" s="31"/>
      <c r="G23" s="31"/>
      <c r="H23" s="31"/>
    </row>
    <row r="24" ht="34.15" customHeight="1" spans="1:8">
      <c r="A24" s="4" t="s">
        <v>125</v>
      </c>
      <c r="B24" s="32" t="s">
        <v>126</v>
      </c>
      <c r="C24" s="9">
        <v>12.320777</v>
      </c>
      <c r="D24" s="7">
        <v>12.320777</v>
      </c>
      <c r="E24" s="7"/>
      <c r="F24" s="7"/>
      <c r="G24" s="7"/>
      <c r="H24" s="7"/>
    </row>
    <row r="25" ht="34.15" customHeight="1" spans="1:8">
      <c r="A25" s="4" t="s">
        <v>127</v>
      </c>
      <c r="B25" s="32" t="s">
        <v>128</v>
      </c>
      <c r="C25" s="9">
        <v>14.369491</v>
      </c>
      <c r="D25" s="7">
        <v>14.369491</v>
      </c>
      <c r="E25" s="7"/>
      <c r="F25" s="7"/>
      <c r="G25" s="7"/>
      <c r="H25" s="7"/>
    </row>
    <row r="26" ht="34.15" customHeight="1" spans="1:8">
      <c r="A26" s="4" t="s">
        <v>129</v>
      </c>
      <c r="B26" s="32" t="s">
        <v>130</v>
      </c>
      <c r="C26" s="9">
        <v>13.339983</v>
      </c>
      <c r="D26" s="7">
        <v>13.339983</v>
      </c>
      <c r="E26" s="7"/>
      <c r="F26" s="7"/>
      <c r="G26" s="7"/>
      <c r="H26" s="7"/>
    </row>
    <row r="27" ht="34.15" customHeight="1" spans="1:8">
      <c r="A27" s="3" t="s">
        <v>59</v>
      </c>
      <c r="B27" s="3"/>
      <c r="C27" s="9">
        <v>4681.845848</v>
      </c>
      <c r="D27" s="9">
        <v>614.845848</v>
      </c>
      <c r="E27" s="9">
        <v>4067</v>
      </c>
      <c r="F27" s="9"/>
      <c r="G27" s="9"/>
      <c r="H27" s="9"/>
    </row>
  </sheetData>
  <mergeCells count="3">
    <mergeCell ref="A2:H2"/>
    <mergeCell ref="A3:E3"/>
    <mergeCell ref="A27:B27"/>
  </mergeCells>
  <pageMargins left="0.75" right="0.75" top="0.268999993801117" bottom="0.268999993801117" header="0" footer="0"/>
  <pageSetup paperSize="9" scale="52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131</v>
      </c>
      <c r="B1" s="1"/>
      <c r="C1" s="1"/>
      <c r="D1" s="1" t="s">
        <v>55</v>
      </c>
    </row>
    <row r="2" ht="56.95" customHeight="1" spans="1:4">
      <c r="A2" s="28" t="s">
        <v>132</v>
      </c>
      <c r="B2" s="28"/>
      <c r="C2" s="28"/>
      <c r="D2" s="28"/>
    </row>
    <row r="3" ht="22.75" customHeight="1" spans="1:4">
      <c r="A3" s="1"/>
      <c r="B3" s="1"/>
      <c r="C3" s="1"/>
      <c r="D3" s="30" t="s">
        <v>2</v>
      </c>
    </row>
    <row r="4" ht="28.45" customHeight="1" spans="1:4">
      <c r="A4" s="3" t="s">
        <v>3</v>
      </c>
      <c r="B4" s="3"/>
      <c r="C4" s="3" t="s">
        <v>4</v>
      </c>
      <c r="D4" s="3"/>
    </row>
    <row r="5" ht="28.45" customHeight="1" spans="1:4">
      <c r="A5" s="3" t="s">
        <v>133</v>
      </c>
      <c r="B5" s="3" t="s">
        <v>6</v>
      </c>
      <c r="C5" s="3" t="s">
        <v>133</v>
      </c>
      <c r="D5" s="3" t="s">
        <v>6</v>
      </c>
    </row>
    <row r="6" ht="34.15" customHeight="1" spans="1:4">
      <c r="A6" s="29" t="s">
        <v>134</v>
      </c>
      <c r="B6" s="9">
        <v>4681.845848</v>
      </c>
      <c r="C6" s="29" t="s">
        <v>135</v>
      </c>
      <c r="D6" s="9">
        <v>4681.845848</v>
      </c>
    </row>
    <row r="7" ht="34.15" customHeight="1" spans="1:4">
      <c r="A7" s="29" t="s">
        <v>136</v>
      </c>
      <c r="B7" s="7">
        <v>4681.845848</v>
      </c>
      <c r="C7" s="29" t="s">
        <v>137</v>
      </c>
      <c r="D7" s="7"/>
    </row>
    <row r="8" ht="34.15" customHeight="1" spans="1:4">
      <c r="A8" s="29" t="s">
        <v>138</v>
      </c>
      <c r="B8" s="7"/>
      <c r="C8" s="29" t="s">
        <v>139</v>
      </c>
      <c r="D8" s="7"/>
    </row>
    <row r="9" ht="34.15" customHeight="1" spans="1:4">
      <c r="A9" s="29" t="s">
        <v>140</v>
      </c>
      <c r="B9" s="7"/>
      <c r="C9" s="29" t="s">
        <v>141</v>
      </c>
      <c r="D9" s="7"/>
    </row>
    <row r="10" ht="34.15" customHeight="1" spans="1:4">
      <c r="A10" s="29" t="s">
        <v>142</v>
      </c>
      <c r="B10" s="9"/>
      <c r="C10" s="29" t="s">
        <v>143</v>
      </c>
      <c r="D10" s="7"/>
    </row>
    <row r="11" ht="34.15" customHeight="1" spans="1:4">
      <c r="A11" s="29" t="s">
        <v>136</v>
      </c>
      <c r="B11" s="7"/>
      <c r="C11" s="29" t="s">
        <v>144</v>
      </c>
      <c r="D11" s="7"/>
    </row>
    <row r="12" ht="34.15" customHeight="1" spans="1:4">
      <c r="A12" s="29" t="s">
        <v>138</v>
      </c>
      <c r="B12" s="7"/>
      <c r="C12" s="29" t="s">
        <v>145</v>
      </c>
      <c r="D12" s="7">
        <v>4537.666908</v>
      </c>
    </row>
    <row r="13" ht="34.15" customHeight="1" spans="1:4">
      <c r="A13" s="29" t="s">
        <v>140</v>
      </c>
      <c r="B13" s="7"/>
      <c r="C13" s="29" t="s">
        <v>146</v>
      </c>
      <c r="D13" s="7"/>
    </row>
    <row r="14" ht="34.15" customHeight="1" spans="1:4">
      <c r="A14" s="29"/>
      <c r="B14" s="49"/>
      <c r="C14" s="29" t="s">
        <v>147</v>
      </c>
      <c r="D14" s="7">
        <v>104.148689</v>
      </c>
    </row>
    <row r="15" ht="34.15" customHeight="1" spans="1:4">
      <c r="A15" s="29"/>
      <c r="B15" s="49"/>
      <c r="C15" s="29" t="s">
        <v>148</v>
      </c>
      <c r="D15" s="7"/>
    </row>
    <row r="16" ht="34.15" customHeight="1" spans="1:4">
      <c r="A16" s="29"/>
      <c r="B16" s="49"/>
      <c r="C16" s="29" t="s">
        <v>149</v>
      </c>
      <c r="D16" s="7">
        <v>40.030251</v>
      </c>
    </row>
    <row r="17" ht="34.15" customHeight="1" spans="1:4">
      <c r="A17" s="29"/>
      <c r="B17" s="49"/>
      <c r="C17" s="29" t="s">
        <v>150</v>
      </c>
      <c r="D17" s="7"/>
    </row>
    <row r="18" ht="34.15" customHeight="1" spans="1:4">
      <c r="A18" s="29"/>
      <c r="B18" s="49"/>
      <c r="C18" s="29" t="s">
        <v>151</v>
      </c>
      <c r="D18" s="7"/>
    </row>
    <row r="19" ht="34.15" customHeight="1" spans="1:4">
      <c r="A19" s="29"/>
      <c r="B19" s="49"/>
      <c r="C19" s="29" t="s">
        <v>152</v>
      </c>
      <c r="D19" s="7"/>
    </row>
    <row r="20" ht="34.15" customHeight="1" spans="1:4">
      <c r="A20" s="29"/>
      <c r="B20" s="49"/>
      <c r="C20" s="29" t="s">
        <v>153</v>
      </c>
      <c r="D20" s="7"/>
    </row>
    <row r="21" ht="34.15" customHeight="1" spans="1:4">
      <c r="A21" s="29"/>
      <c r="B21" s="49"/>
      <c r="C21" s="29" t="s">
        <v>154</v>
      </c>
      <c r="D21" s="7"/>
    </row>
    <row r="22" ht="34.15" customHeight="1" spans="1:4">
      <c r="A22" s="29"/>
      <c r="B22" s="49"/>
      <c r="C22" s="29" t="s">
        <v>155</v>
      </c>
      <c r="D22" s="7"/>
    </row>
    <row r="23" ht="34.15" customHeight="1" spans="1:4">
      <c r="A23" s="29"/>
      <c r="B23" s="49"/>
      <c r="C23" s="29" t="s">
        <v>156</v>
      </c>
      <c r="D23" s="7"/>
    </row>
    <row r="24" ht="34.15" customHeight="1" spans="1:4">
      <c r="A24" s="29"/>
      <c r="B24" s="49"/>
      <c r="C24" s="29" t="s">
        <v>157</v>
      </c>
      <c r="D24" s="7"/>
    </row>
    <row r="25" ht="34.15" customHeight="1" spans="1:4">
      <c r="A25" s="29"/>
      <c r="B25" s="49"/>
      <c r="C25" s="29" t="s">
        <v>158</v>
      </c>
      <c r="D25" s="7"/>
    </row>
    <row r="26" ht="34.15" customHeight="1" spans="1:4">
      <c r="A26" s="29"/>
      <c r="B26" s="49"/>
      <c r="C26" s="29" t="s">
        <v>159</v>
      </c>
      <c r="D26" s="7"/>
    </row>
    <row r="27" ht="34.15" customHeight="1" spans="1:4">
      <c r="A27" s="29"/>
      <c r="B27" s="49"/>
      <c r="C27" s="29" t="s">
        <v>160</v>
      </c>
      <c r="D27" s="7"/>
    </row>
    <row r="28" ht="34.15" customHeight="1" spans="1:4">
      <c r="A28" s="29"/>
      <c r="B28" s="49"/>
      <c r="C28" s="29" t="s">
        <v>161</v>
      </c>
      <c r="D28" s="7"/>
    </row>
    <row r="29" ht="34.15" customHeight="1" spans="1:4">
      <c r="A29" s="29"/>
      <c r="B29" s="49"/>
      <c r="C29" s="29" t="s">
        <v>162</v>
      </c>
      <c r="D29" s="7"/>
    </row>
    <row r="30" ht="34.15" customHeight="1" spans="1:4">
      <c r="A30" s="29"/>
      <c r="B30" s="49"/>
      <c r="C30" s="29" t="s">
        <v>163</v>
      </c>
      <c r="D30" s="7"/>
    </row>
    <row r="31" ht="34.15" customHeight="1" spans="1:4">
      <c r="A31" s="29"/>
      <c r="B31" s="49"/>
      <c r="C31" s="29" t="s">
        <v>164</v>
      </c>
      <c r="D31" s="7"/>
    </row>
    <row r="32" ht="34.15" customHeight="1" spans="1:4">
      <c r="A32" s="29"/>
      <c r="B32" s="49"/>
      <c r="C32" s="29" t="s">
        <v>165</v>
      </c>
      <c r="D32" s="7"/>
    </row>
    <row r="33" ht="34.15" customHeight="1" spans="1:4">
      <c r="A33" s="29"/>
      <c r="B33" s="49"/>
      <c r="C33" s="29" t="s">
        <v>166</v>
      </c>
      <c r="D33" s="7"/>
    </row>
    <row r="34" ht="34.15" customHeight="1" spans="1:4">
      <c r="A34" s="29"/>
      <c r="B34" s="49"/>
      <c r="C34" s="29" t="s">
        <v>167</v>
      </c>
      <c r="D34" s="7"/>
    </row>
    <row r="35" ht="34.15" customHeight="1" spans="1:4">
      <c r="A35" s="29"/>
      <c r="B35" s="49"/>
      <c r="C35" s="29" t="s">
        <v>168</v>
      </c>
      <c r="D35" s="7"/>
    </row>
    <row r="36" ht="34.15" customHeight="1" spans="1:4">
      <c r="A36" s="29"/>
      <c r="B36" s="49"/>
      <c r="C36" s="29" t="s">
        <v>169</v>
      </c>
      <c r="D36" s="7"/>
    </row>
    <row r="37" ht="34.15" customHeight="1" spans="1:4">
      <c r="A37" s="29"/>
      <c r="B37" s="49"/>
      <c r="C37" s="29" t="s">
        <v>170</v>
      </c>
      <c r="D37" s="7"/>
    </row>
    <row r="38" ht="34.15" customHeight="1" spans="1:4">
      <c r="A38" s="29"/>
      <c r="B38" s="7"/>
      <c r="C38" s="29" t="s">
        <v>171</v>
      </c>
      <c r="D38" s="9"/>
    </row>
    <row r="39" ht="34.15" customHeight="1" spans="1:4">
      <c r="A39" s="3" t="s">
        <v>51</v>
      </c>
      <c r="B39" s="9">
        <v>4681.845848</v>
      </c>
      <c r="C39" s="3" t="s">
        <v>52</v>
      </c>
      <c r="D39" s="9">
        <v>4681.845848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scale="57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172</v>
      </c>
      <c r="B1" s="1"/>
      <c r="C1" s="1"/>
      <c r="D1" s="1"/>
      <c r="E1" s="1"/>
      <c r="F1" s="1"/>
      <c r="G1" s="1" t="s">
        <v>55</v>
      </c>
    </row>
    <row r="2" ht="56.95" customHeight="1" spans="1:7">
      <c r="A2" s="28" t="s">
        <v>173</v>
      </c>
      <c r="B2" s="28"/>
      <c r="C2" s="28"/>
      <c r="D2" s="28"/>
      <c r="E2" s="28"/>
      <c r="F2" s="28"/>
      <c r="G2" s="28"/>
    </row>
    <row r="3" ht="22.75" customHeight="1" spans="1:7">
      <c r="A3" s="1"/>
      <c r="B3" s="1"/>
      <c r="C3" s="1"/>
      <c r="D3" s="1"/>
      <c r="E3" s="1"/>
      <c r="F3" s="30" t="s">
        <v>2</v>
      </c>
      <c r="G3" s="30"/>
    </row>
    <row r="4" ht="28.45" customHeight="1" spans="1:7">
      <c r="A4" s="3" t="s">
        <v>82</v>
      </c>
      <c r="B4" s="3" t="s">
        <v>83</v>
      </c>
      <c r="C4" s="3" t="s">
        <v>59</v>
      </c>
      <c r="D4" s="3" t="s">
        <v>84</v>
      </c>
      <c r="E4" s="3"/>
      <c r="F4" s="3"/>
      <c r="G4" s="3" t="s">
        <v>85</v>
      </c>
    </row>
    <row r="5" ht="28.45" customHeight="1" spans="1:7">
      <c r="A5" s="3"/>
      <c r="B5" s="3"/>
      <c r="C5" s="3"/>
      <c r="D5" s="3" t="s">
        <v>61</v>
      </c>
      <c r="E5" s="3" t="s">
        <v>174</v>
      </c>
      <c r="F5" s="3" t="s">
        <v>175</v>
      </c>
      <c r="G5" s="3"/>
    </row>
    <row r="6" ht="34.15" customHeight="1" spans="1:7">
      <c r="A6" s="4" t="s">
        <v>89</v>
      </c>
      <c r="B6" s="4" t="s">
        <v>90</v>
      </c>
      <c r="C6" s="9">
        <v>4537.666908</v>
      </c>
      <c r="D6" s="9">
        <v>470.666908</v>
      </c>
      <c r="E6" s="31">
        <v>404.9849</v>
      </c>
      <c r="F6" s="31">
        <v>65.682008</v>
      </c>
      <c r="G6" s="31">
        <v>4067</v>
      </c>
    </row>
    <row r="7" ht="34.15" customHeight="1" spans="1:7">
      <c r="A7" s="4" t="s">
        <v>91</v>
      </c>
      <c r="B7" s="4" t="s">
        <v>92</v>
      </c>
      <c r="C7" s="9">
        <v>294.427781</v>
      </c>
      <c r="D7" s="9">
        <v>294.427781</v>
      </c>
      <c r="E7" s="31">
        <v>245.2818</v>
      </c>
      <c r="F7" s="31">
        <v>49.145981</v>
      </c>
      <c r="G7" s="7"/>
    </row>
    <row r="8" ht="34.15" customHeight="1" spans="1:7">
      <c r="A8" s="4" t="s">
        <v>93</v>
      </c>
      <c r="B8" s="32" t="s">
        <v>94</v>
      </c>
      <c r="C8" s="9">
        <v>213.520319</v>
      </c>
      <c r="D8" s="9">
        <v>213.520319</v>
      </c>
      <c r="E8" s="7">
        <v>174.3982</v>
      </c>
      <c r="F8" s="7">
        <v>39.122119</v>
      </c>
      <c r="G8" s="7"/>
    </row>
    <row r="9" ht="34.15" customHeight="1" spans="1:7">
      <c r="A9" s="4" t="s">
        <v>95</v>
      </c>
      <c r="B9" s="32" t="s">
        <v>96</v>
      </c>
      <c r="C9" s="9">
        <v>80.907462</v>
      </c>
      <c r="D9" s="9">
        <v>80.907462</v>
      </c>
      <c r="E9" s="7">
        <v>70.8836</v>
      </c>
      <c r="F9" s="7">
        <v>10.023862</v>
      </c>
      <c r="G9" s="7"/>
    </row>
    <row r="10" ht="34.15" customHeight="1" spans="1:7">
      <c r="A10" s="4" t="s">
        <v>97</v>
      </c>
      <c r="B10" s="4" t="s">
        <v>98</v>
      </c>
      <c r="C10" s="9">
        <v>176.239127</v>
      </c>
      <c r="D10" s="9">
        <v>176.239127</v>
      </c>
      <c r="E10" s="31">
        <v>159.7031</v>
      </c>
      <c r="F10" s="31">
        <v>16.536027</v>
      </c>
      <c r="G10" s="7"/>
    </row>
    <row r="11" ht="34.15" customHeight="1" spans="1:7">
      <c r="A11" s="4" t="s">
        <v>99</v>
      </c>
      <c r="B11" s="32" t="s">
        <v>100</v>
      </c>
      <c r="C11" s="9">
        <v>176.239127</v>
      </c>
      <c r="D11" s="9">
        <v>176.239127</v>
      </c>
      <c r="E11" s="7">
        <v>159.7031</v>
      </c>
      <c r="F11" s="7">
        <v>16.536027</v>
      </c>
      <c r="G11" s="7"/>
    </row>
    <row r="12" ht="34.15" customHeight="1" spans="1:7">
      <c r="A12" s="4" t="s">
        <v>101</v>
      </c>
      <c r="B12" s="4" t="s">
        <v>102</v>
      </c>
      <c r="C12" s="9">
        <v>4067</v>
      </c>
      <c r="D12" s="9"/>
      <c r="E12" s="31"/>
      <c r="F12" s="31"/>
      <c r="G12" s="7">
        <v>4067</v>
      </c>
    </row>
    <row r="13" ht="34.15" customHeight="1" spans="1:7">
      <c r="A13" s="4" t="s">
        <v>103</v>
      </c>
      <c r="B13" s="32" t="s">
        <v>102</v>
      </c>
      <c r="C13" s="9">
        <v>4067</v>
      </c>
      <c r="D13" s="9"/>
      <c r="E13" s="7"/>
      <c r="F13" s="7"/>
      <c r="G13" s="7">
        <v>4067</v>
      </c>
    </row>
    <row r="14" ht="34.15" customHeight="1" spans="1:7">
      <c r="A14" s="4" t="s">
        <v>104</v>
      </c>
      <c r="B14" s="4" t="s">
        <v>105</v>
      </c>
      <c r="C14" s="9">
        <v>104.148689</v>
      </c>
      <c r="D14" s="9">
        <v>104.148689</v>
      </c>
      <c r="E14" s="31">
        <v>104.148689</v>
      </c>
      <c r="F14" s="31"/>
      <c r="G14" s="31"/>
    </row>
    <row r="15" ht="34.15" customHeight="1" spans="1:7">
      <c r="A15" s="4" t="s">
        <v>106</v>
      </c>
      <c r="B15" s="4" t="s">
        <v>107</v>
      </c>
      <c r="C15" s="9">
        <v>94.122502</v>
      </c>
      <c r="D15" s="9">
        <v>94.122502</v>
      </c>
      <c r="E15" s="31">
        <v>94.122502</v>
      </c>
      <c r="F15" s="31"/>
      <c r="G15" s="7"/>
    </row>
    <row r="16" ht="34.15" customHeight="1" spans="1:7">
      <c r="A16" s="4" t="s">
        <v>108</v>
      </c>
      <c r="B16" s="32" t="s">
        <v>109</v>
      </c>
      <c r="C16" s="9">
        <v>18.0514</v>
      </c>
      <c r="D16" s="9">
        <v>18.0514</v>
      </c>
      <c r="E16" s="7">
        <v>18.0514</v>
      </c>
      <c r="F16" s="7"/>
      <c r="G16" s="7"/>
    </row>
    <row r="17" ht="34.15" customHeight="1" spans="1:7">
      <c r="A17" s="4" t="s">
        <v>110</v>
      </c>
      <c r="B17" s="32" t="s">
        <v>111</v>
      </c>
      <c r="C17" s="9">
        <v>25.87395</v>
      </c>
      <c r="D17" s="9">
        <v>25.87395</v>
      </c>
      <c r="E17" s="7">
        <v>25.87395</v>
      </c>
      <c r="F17" s="7"/>
      <c r="G17" s="7"/>
    </row>
    <row r="18" ht="34.15" customHeight="1" spans="1:7">
      <c r="A18" s="4" t="s">
        <v>112</v>
      </c>
      <c r="B18" s="32" t="s">
        <v>113</v>
      </c>
      <c r="C18" s="9">
        <v>50.197152</v>
      </c>
      <c r="D18" s="9">
        <v>50.197152</v>
      </c>
      <c r="E18" s="7">
        <v>50.197152</v>
      </c>
      <c r="F18" s="7"/>
      <c r="G18" s="7"/>
    </row>
    <row r="19" ht="34.15" customHeight="1" spans="1:7">
      <c r="A19" s="4" t="s">
        <v>114</v>
      </c>
      <c r="B19" s="4" t="s">
        <v>115</v>
      </c>
      <c r="C19" s="9">
        <v>6.4806</v>
      </c>
      <c r="D19" s="9">
        <v>6.4806</v>
      </c>
      <c r="E19" s="31">
        <v>6.4806</v>
      </c>
      <c r="F19" s="31"/>
      <c r="G19" s="7"/>
    </row>
    <row r="20" ht="34.15" customHeight="1" spans="1:7">
      <c r="A20" s="4" t="s">
        <v>116</v>
      </c>
      <c r="B20" s="32" t="s">
        <v>117</v>
      </c>
      <c r="C20" s="9">
        <v>6.4806</v>
      </c>
      <c r="D20" s="9">
        <v>6.4806</v>
      </c>
      <c r="E20" s="7">
        <v>6.4806</v>
      </c>
      <c r="F20" s="7"/>
      <c r="G20" s="7"/>
    </row>
    <row r="21" ht="34.15" customHeight="1" spans="1:7">
      <c r="A21" s="4" t="s">
        <v>118</v>
      </c>
      <c r="B21" s="4" t="s">
        <v>119</v>
      </c>
      <c r="C21" s="9">
        <v>3.545587</v>
      </c>
      <c r="D21" s="9">
        <v>3.545587</v>
      </c>
      <c r="E21" s="31">
        <v>3.545587</v>
      </c>
      <c r="F21" s="31"/>
      <c r="G21" s="7"/>
    </row>
    <row r="22" ht="34.15" customHeight="1" spans="1:7">
      <c r="A22" s="4" t="s">
        <v>120</v>
      </c>
      <c r="B22" s="32" t="s">
        <v>119</v>
      </c>
      <c r="C22" s="9">
        <v>3.545587</v>
      </c>
      <c r="D22" s="9">
        <v>3.545587</v>
      </c>
      <c r="E22" s="7">
        <v>3.545587</v>
      </c>
      <c r="F22" s="7"/>
      <c r="G22" s="7"/>
    </row>
    <row r="23" ht="34.15" customHeight="1" spans="1:7">
      <c r="A23" s="4" t="s">
        <v>121</v>
      </c>
      <c r="B23" s="4" t="s">
        <v>122</v>
      </c>
      <c r="C23" s="9">
        <v>40.030251</v>
      </c>
      <c r="D23" s="9">
        <v>40.030251</v>
      </c>
      <c r="E23" s="31">
        <v>40.030251</v>
      </c>
      <c r="F23" s="31"/>
      <c r="G23" s="31"/>
    </row>
    <row r="24" ht="34.15" customHeight="1" spans="1:7">
      <c r="A24" s="4" t="s">
        <v>123</v>
      </c>
      <c r="B24" s="4" t="s">
        <v>124</v>
      </c>
      <c r="C24" s="9">
        <v>40.030251</v>
      </c>
      <c r="D24" s="9">
        <v>40.030251</v>
      </c>
      <c r="E24" s="31">
        <v>40.030251</v>
      </c>
      <c r="F24" s="31"/>
      <c r="G24" s="7"/>
    </row>
    <row r="25" ht="34.15" customHeight="1" spans="1:7">
      <c r="A25" s="4" t="s">
        <v>125</v>
      </c>
      <c r="B25" s="32" t="s">
        <v>126</v>
      </c>
      <c r="C25" s="9">
        <v>12.320777</v>
      </c>
      <c r="D25" s="9">
        <v>12.320777</v>
      </c>
      <c r="E25" s="7">
        <v>12.320777</v>
      </c>
      <c r="F25" s="7"/>
      <c r="G25" s="7"/>
    </row>
    <row r="26" ht="34.15" customHeight="1" spans="1:7">
      <c r="A26" s="4" t="s">
        <v>127</v>
      </c>
      <c r="B26" s="32" t="s">
        <v>128</v>
      </c>
      <c r="C26" s="9">
        <v>14.369491</v>
      </c>
      <c r="D26" s="9">
        <v>14.369491</v>
      </c>
      <c r="E26" s="7">
        <v>14.369491</v>
      </c>
      <c r="F26" s="7"/>
      <c r="G26" s="7"/>
    </row>
    <row r="27" ht="34.15" customHeight="1" spans="1:7">
      <c r="A27" s="4" t="s">
        <v>129</v>
      </c>
      <c r="B27" s="32" t="s">
        <v>130</v>
      </c>
      <c r="C27" s="9">
        <v>13.339983</v>
      </c>
      <c r="D27" s="9">
        <v>13.339983</v>
      </c>
      <c r="E27" s="7">
        <v>13.339983</v>
      </c>
      <c r="F27" s="7"/>
      <c r="G27" s="7"/>
    </row>
    <row r="28" ht="34.15" customHeight="1" spans="1:7">
      <c r="A28" s="5"/>
      <c r="B28" s="3" t="s">
        <v>176</v>
      </c>
      <c r="C28" s="9">
        <v>4681.845848</v>
      </c>
      <c r="D28" s="9">
        <v>614.845848</v>
      </c>
      <c r="E28" s="9">
        <v>549.16384</v>
      </c>
      <c r="F28" s="9">
        <v>65.682008</v>
      </c>
      <c r="G28" s="9">
        <v>4067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scale="57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177</v>
      </c>
      <c r="B1" s="1"/>
      <c r="C1" s="1"/>
      <c r="D1" s="1"/>
      <c r="E1" s="1" t="s">
        <v>55</v>
      </c>
    </row>
    <row r="2" ht="56.95" customHeight="1" spans="1:5">
      <c r="A2" s="28" t="s">
        <v>178</v>
      </c>
      <c r="B2" s="28"/>
      <c r="C2" s="28"/>
      <c r="D2" s="28"/>
      <c r="E2" s="28"/>
    </row>
    <row r="3" ht="22.75" customHeight="1" spans="1:5">
      <c r="A3" s="1"/>
      <c r="B3" s="1"/>
      <c r="C3" s="1"/>
      <c r="D3" s="48" t="s">
        <v>179</v>
      </c>
      <c r="E3" s="10" t="s">
        <v>2</v>
      </c>
    </row>
    <row r="4" ht="28.45" customHeight="1" spans="1:5">
      <c r="A4" s="3" t="s">
        <v>180</v>
      </c>
      <c r="B4" s="3"/>
      <c r="C4" s="3" t="s">
        <v>181</v>
      </c>
      <c r="D4" s="3"/>
      <c r="E4" s="3"/>
    </row>
    <row r="5" ht="28.45" customHeight="1" spans="1:5">
      <c r="A5" s="3" t="s">
        <v>82</v>
      </c>
      <c r="B5" s="3" t="s">
        <v>83</v>
      </c>
      <c r="C5" s="3" t="s">
        <v>59</v>
      </c>
      <c r="D5" s="3" t="s">
        <v>174</v>
      </c>
      <c r="E5" s="3" t="s">
        <v>175</v>
      </c>
    </row>
    <row r="6" ht="34.15" customHeight="1" spans="1:5">
      <c r="A6" s="4" t="s">
        <v>182</v>
      </c>
      <c r="B6" s="4" t="s">
        <v>183</v>
      </c>
      <c r="C6" s="9">
        <v>498.75789</v>
      </c>
      <c r="D6" s="31">
        <v>498.75789</v>
      </c>
      <c r="E6" s="31"/>
    </row>
    <row r="7" ht="34.15" customHeight="1" spans="1:5">
      <c r="A7" s="4" t="s">
        <v>184</v>
      </c>
      <c r="B7" s="4" t="s">
        <v>185</v>
      </c>
      <c r="C7" s="9">
        <v>177.0942</v>
      </c>
      <c r="D7" s="7">
        <v>177.0942</v>
      </c>
      <c r="E7" s="7"/>
    </row>
    <row r="8" ht="34.15" customHeight="1" spans="1:5">
      <c r="A8" s="4" t="s">
        <v>186</v>
      </c>
      <c r="B8" s="4" t="s">
        <v>187</v>
      </c>
      <c r="C8" s="9">
        <v>120.7753</v>
      </c>
      <c r="D8" s="7">
        <v>120.7753</v>
      </c>
      <c r="E8" s="7"/>
    </row>
    <row r="9" ht="34.15" customHeight="1" spans="1:5">
      <c r="A9" s="4" t="s">
        <v>188</v>
      </c>
      <c r="B9" s="4" t="s">
        <v>189</v>
      </c>
      <c r="C9" s="9">
        <v>6.3879</v>
      </c>
      <c r="D9" s="7">
        <v>6.3879</v>
      </c>
      <c r="E9" s="7"/>
    </row>
    <row r="10" ht="34.15" customHeight="1" spans="1:5">
      <c r="A10" s="4" t="s">
        <v>190</v>
      </c>
      <c r="B10" s="4" t="s">
        <v>191</v>
      </c>
      <c r="C10" s="9">
        <v>37.9779</v>
      </c>
      <c r="D10" s="7">
        <v>37.9779</v>
      </c>
      <c r="E10" s="7"/>
    </row>
    <row r="11" ht="34.15" customHeight="1" spans="1:5">
      <c r="A11" s="4" t="s">
        <v>192</v>
      </c>
      <c r="B11" s="4" t="s">
        <v>193</v>
      </c>
      <c r="C11" s="9">
        <v>50.197152</v>
      </c>
      <c r="D11" s="7">
        <v>50.197152</v>
      </c>
      <c r="E11" s="7"/>
    </row>
    <row r="12" ht="34.15" customHeight="1" spans="1:5">
      <c r="A12" s="4" t="s">
        <v>194</v>
      </c>
      <c r="B12" s="4" t="s">
        <v>195</v>
      </c>
      <c r="C12" s="9">
        <v>26.690268</v>
      </c>
      <c r="D12" s="7">
        <v>26.690268</v>
      </c>
      <c r="E12" s="7"/>
    </row>
    <row r="13" ht="34.15" customHeight="1" spans="1:5">
      <c r="A13" s="4" t="s">
        <v>196</v>
      </c>
      <c r="B13" s="4" t="s">
        <v>197</v>
      </c>
      <c r="C13" s="9">
        <v>13.339983</v>
      </c>
      <c r="D13" s="7">
        <v>13.339983</v>
      </c>
      <c r="E13" s="7"/>
    </row>
    <row r="14" ht="34.15" customHeight="1" spans="1:5">
      <c r="A14" s="4" t="s">
        <v>198</v>
      </c>
      <c r="B14" s="4" t="s">
        <v>199</v>
      </c>
      <c r="C14" s="9">
        <v>3.545587</v>
      </c>
      <c r="D14" s="7">
        <v>3.545587</v>
      </c>
      <c r="E14" s="7"/>
    </row>
    <row r="15" ht="34.15" customHeight="1" spans="1:5">
      <c r="A15" s="4" t="s">
        <v>200</v>
      </c>
      <c r="B15" s="4" t="s">
        <v>201</v>
      </c>
      <c r="C15" s="9">
        <v>62.7496</v>
      </c>
      <c r="D15" s="7">
        <v>62.7496</v>
      </c>
      <c r="E15" s="7"/>
    </row>
    <row r="16" ht="34.15" customHeight="1" spans="1:5">
      <c r="A16" s="4" t="s">
        <v>202</v>
      </c>
      <c r="B16" s="4" t="s">
        <v>203</v>
      </c>
      <c r="C16" s="9">
        <v>62.682008</v>
      </c>
      <c r="D16" s="31"/>
      <c r="E16" s="31">
        <v>62.682008</v>
      </c>
    </row>
    <row r="17" ht="34.15" customHeight="1" spans="1:5">
      <c r="A17" s="4" t="s">
        <v>204</v>
      </c>
      <c r="B17" s="4" t="s">
        <v>205</v>
      </c>
      <c r="C17" s="9">
        <v>11.63489</v>
      </c>
      <c r="D17" s="7"/>
      <c r="E17" s="7">
        <v>11.63489</v>
      </c>
    </row>
    <row r="18" ht="34.15" customHeight="1" spans="1:5">
      <c r="A18" s="4" t="s">
        <v>206</v>
      </c>
      <c r="B18" s="4" t="s">
        <v>207</v>
      </c>
      <c r="C18" s="9">
        <v>1.006</v>
      </c>
      <c r="D18" s="7"/>
      <c r="E18" s="7">
        <v>1.006</v>
      </c>
    </row>
    <row r="19" ht="34.15" customHeight="1" spans="1:5">
      <c r="A19" s="4" t="s">
        <v>208</v>
      </c>
      <c r="B19" s="4" t="s">
        <v>209</v>
      </c>
      <c r="C19" s="9">
        <v>1.848</v>
      </c>
      <c r="D19" s="7"/>
      <c r="E19" s="7">
        <v>1.848</v>
      </c>
    </row>
    <row r="20" ht="34.15" customHeight="1" spans="1:5">
      <c r="A20" s="4" t="s">
        <v>210</v>
      </c>
      <c r="B20" s="4" t="s">
        <v>211</v>
      </c>
      <c r="C20" s="9">
        <v>1.72</v>
      </c>
      <c r="D20" s="7"/>
      <c r="E20" s="7">
        <v>1.72</v>
      </c>
    </row>
    <row r="21" ht="34.15" customHeight="1" spans="1:5">
      <c r="A21" s="4" t="s">
        <v>212</v>
      </c>
      <c r="B21" s="4" t="s">
        <v>213</v>
      </c>
      <c r="C21" s="9">
        <v>6.90995</v>
      </c>
      <c r="D21" s="7"/>
      <c r="E21" s="7">
        <v>6.90995</v>
      </c>
    </row>
    <row r="22" ht="34.15" customHeight="1" spans="1:5">
      <c r="A22" s="4" t="s">
        <v>214</v>
      </c>
      <c r="B22" s="4" t="s">
        <v>215</v>
      </c>
      <c r="C22" s="9">
        <v>8.38116</v>
      </c>
      <c r="D22" s="7"/>
      <c r="E22" s="7">
        <v>8.38116</v>
      </c>
    </row>
    <row r="23" ht="34.15" customHeight="1" spans="1:5">
      <c r="A23" s="4" t="s">
        <v>216</v>
      </c>
      <c r="B23" s="4" t="s">
        <v>217</v>
      </c>
      <c r="C23" s="9">
        <v>1.9</v>
      </c>
      <c r="D23" s="7"/>
      <c r="E23" s="7">
        <v>1.9</v>
      </c>
    </row>
    <row r="24" ht="34.15" customHeight="1" spans="1:5">
      <c r="A24" s="4" t="s">
        <v>218</v>
      </c>
      <c r="B24" s="4" t="s">
        <v>219</v>
      </c>
      <c r="C24" s="9">
        <v>0.09</v>
      </c>
      <c r="D24" s="7"/>
      <c r="E24" s="7">
        <v>0.09</v>
      </c>
    </row>
    <row r="25" ht="34.15" customHeight="1" spans="1:5">
      <c r="A25" s="4" t="s">
        <v>220</v>
      </c>
      <c r="B25" s="4" t="s">
        <v>221</v>
      </c>
      <c r="C25" s="9">
        <v>2.69</v>
      </c>
      <c r="D25" s="7"/>
      <c r="E25" s="7">
        <v>2.69</v>
      </c>
    </row>
    <row r="26" ht="34.15" customHeight="1" spans="1:5">
      <c r="A26" s="4" t="s">
        <v>222</v>
      </c>
      <c r="B26" s="4" t="s">
        <v>223</v>
      </c>
      <c r="C26" s="9">
        <v>5.002008</v>
      </c>
      <c r="D26" s="7"/>
      <c r="E26" s="7">
        <v>5.002008</v>
      </c>
    </row>
    <row r="27" ht="34.15" customHeight="1" spans="1:5">
      <c r="A27" s="4" t="s">
        <v>224</v>
      </c>
      <c r="B27" s="4" t="s">
        <v>225</v>
      </c>
      <c r="C27" s="9">
        <v>4.5</v>
      </c>
      <c r="D27" s="7"/>
      <c r="E27" s="7">
        <v>4.5</v>
      </c>
    </row>
    <row r="28" ht="34.15" customHeight="1" spans="1:5">
      <c r="A28" s="4" t="s">
        <v>226</v>
      </c>
      <c r="B28" s="4" t="s">
        <v>227</v>
      </c>
      <c r="C28" s="9">
        <v>16.38</v>
      </c>
      <c r="D28" s="7"/>
      <c r="E28" s="7">
        <v>16.38</v>
      </c>
    </row>
    <row r="29" ht="34.15" customHeight="1" spans="1:5">
      <c r="A29" s="4" t="s">
        <v>228</v>
      </c>
      <c r="B29" s="4" t="s">
        <v>229</v>
      </c>
      <c r="C29" s="9">
        <v>0.62</v>
      </c>
      <c r="D29" s="7"/>
      <c r="E29" s="7">
        <v>0.62</v>
      </c>
    </row>
    <row r="30" ht="34.15" customHeight="1" spans="1:5">
      <c r="A30" s="4" t="s">
        <v>230</v>
      </c>
      <c r="B30" s="4" t="s">
        <v>231</v>
      </c>
      <c r="C30" s="9">
        <v>53.40595</v>
      </c>
      <c r="D30" s="31">
        <v>50.40595</v>
      </c>
      <c r="E30" s="31">
        <v>3</v>
      </c>
    </row>
    <row r="31" ht="34.15" customHeight="1" spans="1:5">
      <c r="A31" s="4" t="s">
        <v>232</v>
      </c>
      <c r="B31" s="4" t="s">
        <v>233</v>
      </c>
      <c r="C31" s="9">
        <v>10.73505</v>
      </c>
      <c r="D31" s="7">
        <v>10.73505</v>
      </c>
      <c r="E31" s="7"/>
    </row>
    <row r="32" ht="34.15" customHeight="1" spans="1:5">
      <c r="A32" s="4" t="s">
        <v>234</v>
      </c>
      <c r="B32" s="4" t="s">
        <v>235</v>
      </c>
      <c r="C32" s="9">
        <v>33.1903</v>
      </c>
      <c r="D32" s="7">
        <v>33.1903</v>
      </c>
      <c r="E32" s="7"/>
    </row>
    <row r="33" ht="34.15" customHeight="1" spans="1:5">
      <c r="A33" s="4" t="s">
        <v>236</v>
      </c>
      <c r="B33" s="4" t="s">
        <v>237</v>
      </c>
      <c r="C33" s="9">
        <v>6.4806</v>
      </c>
      <c r="D33" s="7">
        <v>6.4806</v>
      </c>
      <c r="E33" s="7"/>
    </row>
    <row r="34" ht="34.15" customHeight="1" spans="1:5">
      <c r="A34" s="4" t="s">
        <v>238</v>
      </c>
      <c r="B34" s="4" t="s">
        <v>239</v>
      </c>
      <c r="C34" s="9">
        <v>3</v>
      </c>
      <c r="D34" s="7"/>
      <c r="E34" s="7">
        <v>3</v>
      </c>
    </row>
    <row r="35" ht="34.15" customHeight="1" spans="1:5">
      <c r="A35" s="3" t="s">
        <v>59</v>
      </c>
      <c r="B35" s="3"/>
      <c r="C35" s="9">
        <v>614.845848</v>
      </c>
      <c r="D35" s="9">
        <v>549.16384</v>
      </c>
      <c r="E35" s="9">
        <v>65.682008</v>
      </c>
    </row>
  </sheetData>
  <mergeCells count="5">
    <mergeCell ref="A2:E2"/>
    <mergeCell ref="A3:C3"/>
    <mergeCell ref="A4:B4"/>
    <mergeCell ref="C4:E4"/>
    <mergeCell ref="A35:B35"/>
  </mergeCells>
  <pageMargins left="0.75" right="0.75" top="0.268999993801117" bottom="0.268999993801117" header="0" footer="0"/>
  <pageSetup paperSize="9" scale="67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0"/>
  <sheetViews>
    <sheetView workbookViewId="0">
      <selection activeCell="A1" sqref="$A1:$XFD1048576"/>
    </sheetView>
  </sheetViews>
  <sheetFormatPr defaultColWidth="10" defaultRowHeight="13.5"/>
  <cols>
    <col min="1" max="1" width="8.25" style="11" customWidth="1"/>
    <col min="2" max="2" width="9.125" style="11" customWidth="1"/>
    <col min="3" max="3" width="7.625" style="11" customWidth="1"/>
    <col min="4" max="7" width="7" style="11" customWidth="1"/>
    <col min="8" max="8" width="9.125" style="11" customWidth="1"/>
    <col min="9" max="9" width="7.625" style="11" customWidth="1"/>
    <col min="10" max="11" width="7" style="11" customWidth="1"/>
    <col min="12" max="12" width="10.875" style="11" customWidth="1"/>
    <col min="13" max="13" width="7" style="11" customWidth="1"/>
    <col min="14" max="15" width="9.125" style="11" customWidth="1"/>
    <col min="16" max="16" width="7" style="11" customWidth="1"/>
    <col min="17" max="19" width="9.125" style="11" customWidth="1"/>
    <col min="20" max="20" width="9.25" style="11" customWidth="1"/>
    <col min="21" max="21" width="7.875" style="11" customWidth="1"/>
    <col min="22" max="22" width="9.375" style="11" customWidth="1"/>
    <col min="23" max="23" width="7.75" style="11" customWidth="1"/>
    <col min="24" max="25" width="8.125" style="11" customWidth="1"/>
    <col min="26" max="16384" width="10" style="11"/>
  </cols>
  <sheetData>
    <row r="1" s="11" customFormat="1" ht="22.7" customHeight="1" spans="1:2">
      <c r="A1" s="12" t="s">
        <v>240</v>
      </c>
      <c r="B1" s="12" t="s">
        <v>55</v>
      </c>
    </row>
    <row r="2" s="11" customFormat="1" ht="25.5" customHeight="1" spans="1:13">
      <c r="A2" s="35" t="s">
        <v>241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11" customFormat="1" ht="22.7" customHeight="1" spans="1:12">
      <c r="A3" s="12"/>
      <c r="L3" s="44" t="s">
        <v>2</v>
      </c>
    </row>
    <row r="4" s="11" customFormat="1" ht="28.5" customHeight="1" spans="1:31">
      <c r="A4" s="36" t="s">
        <v>242</v>
      </c>
      <c r="B4" s="36" t="s">
        <v>243</v>
      </c>
      <c r="C4" s="36"/>
      <c r="D4" s="36"/>
      <c r="E4" s="36"/>
      <c r="F4" s="36"/>
      <c r="G4" s="36"/>
      <c r="H4" s="36" t="s">
        <v>244</v>
      </c>
      <c r="I4" s="36"/>
      <c r="J4" s="36"/>
      <c r="K4" s="36"/>
      <c r="L4" s="36"/>
      <c r="M4" s="36"/>
      <c r="N4" s="36" t="s">
        <v>245</v>
      </c>
      <c r="O4" s="36"/>
      <c r="P4" s="36"/>
      <c r="Q4" s="36"/>
      <c r="R4" s="36"/>
      <c r="S4" s="36"/>
      <c r="T4" s="36" t="s">
        <v>246</v>
      </c>
      <c r="U4" s="36"/>
      <c r="V4" s="36"/>
      <c r="W4" s="36"/>
      <c r="X4" s="36"/>
      <c r="Y4" s="36"/>
      <c r="Z4" s="36" t="s">
        <v>247</v>
      </c>
      <c r="AA4" s="36"/>
      <c r="AB4" s="36"/>
      <c r="AC4" s="36"/>
      <c r="AD4" s="36"/>
      <c r="AE4" s="36"/>
    </row>
    <row r="5" s="11" customFormat="1" ht="28.5" customHeight="1" spans="1:31">
      <c r="A5" s="36"/>
      <c r="B5" s="36" t="s">
        <v>248</v>
      </c>
      <c r="C5" s="36" t="s">
        <v>249</v>
      </c>
      <c r="D5" s="36" t="s">
        <v>250</v>
      </c>
      <c r="E5" s="36"/>
      <c r="F5" s="36"/>
      <c r="G5" s="36" t="s">
        <v>221</v>
      </c>
      <c r="H5" s="36" t="s">
        <v>248</v>
      </c>
      <c r="I5" s="36" t="s">
        <v>249</v>
      </c>
      <c r="J5" s="36" t="s">
        <v>250</v>
      </c>
      <c r="K5" s="36"/>
      <c r="L5" s="36"/>
      <c r="M5" s="36" t="s">
        <v>221</v>
      </c>
      <c r="N5" s="36" t="s">
        <v>248</v>
      </c>
      <c r="O5" s="36" t="s">
        <v>249</v>
      </c>
      <c r="P5" s="36" t="s">
        <v>250</v>
      </c>
      <c r="Q5" s="36"/>
      <c r="R5" s="36"/>
      <c r="S5" s="36" t="s">
        <v>221</v>
      </c>
      <c r="T5" s="36" t="s">
        <v>248</v>
      </c>
      <c r="U5" s="36" t="s">
        <v>249</v>
      </c>
      <c r="V5" s="36" t="s">
        <v>250</v>
      </c>
      <c r="W5" s="36"/>
      <c r="X5" s="36"/>
      <c r="Y5" s="36" t="s">
        <v>221</v>
      </c>
      <c r="Z5" s="36" t="s">
        <v>248</v>
      </c>
      <c r="AA5" s="36" t="s">
        <v>249</v>
      </c>
      <c r="AB5" s="36" t="s">
        <v>250</v>
      </c>
      <c r="AC5" s="36"/>
      <c r="AD5" s="36"/>
      <c r="AE5" s="36" t="s">
        <v>221</v>
      </c>
    </row>
    <row r="6" s="11" customFormat="1" ht="59.25" customHeight="1" spans="1:31">
      <c r="A6" s="37"/>
      <c r="B6" s="37"/>
      <c r="C6" s="37"/>
      <c r="D6" s="37" t="s">
        <v>61</v>
      </c>
      <c r="E6" s="37" t="s">
        <v>251</v>
      </c>
      <c r="F6" s="37" t="s">
        <v>225</v>
      </c>
      <c r="G6" s="37"/>
      <c r="H6" s="37"/>
      <c r="I6" s="37"/>
      <c r="J6" s="37" t="s">
        <v>61</v>
      </c>
      <c r="K6" s="37" t="s">
        <v>251</v>
      </c>
      <c r="L6" s="37" t="s">
        <v>225</v>
      </c>
      <c r="M6" s="37"/>
      <c r="N6" s="37"/>
      <c r="O6" s="37"/>
      <c r="P6" s="37" t="s">
        <v>61</v>
      </c>
      <c r="Q6" s="37" t="s">
        <v>251</v>
      </c>
      <c r="R6" s="37" t="s">
        <v>225</v>
      </c>
      <c r="S6" s="37"/>
      <c r="T6" s="37"/>
      <c r="U6" s="37"/>
      <c r="V6" s="37" t="s">
        <v>61</v>
      </c>
      <c r="W6" s="37" t="s">
        <v>251</v>
      </c>
      <c r="X6" s="37" t="s">
        <v>225</v>
      </c>
      <c r="Y6" s="37"/>
      <c r="Z6" s="37"/>
      <c r="AA6" s="37"/>
      <c r="AB6" s="37" t="s">
        <v>61</v>
      </c>
      <c r="AC6" s="37" t="s">
        <v>251</v>
      </c>
      <c r="AD6" s="37" t="s">
        <v>225</v>
      </c>
      <c r="AE6" s="37"/>
    </row>
    <row r="7" s="11" customFormat="1" ht="59.25" customHeight="1" spans="1:31">
      <c r="A7" s="38" t="s">
        <v>252</v>
      </c>
      <c r="B7" s="39">
        <v>5.8</v>
      </c>
      <c r="C7" s="40"/>
      <c r="D7" s="40">
        <v>3</v>
      </c>
      <c r="E7" s="41"/>
      <c r="F7" s="22">
        <v>3</v>
      </c>
      <c r="G7" s="22">
        <v>2.8</v>
      </c>
      <c r="H7" s="39">
        <v>5.72</v>
      </c>
      <c r="I7" s="40"/>
      <c r="J7" s="40">
        <v>3</v>
      </c>
      <c r="K7" s="41"/>
      <c r="L7" s="22">
        <v>3</v>
      </c>
      <c r="M7" s="22">
        <v>2.72</v>
      </c>
      <c r="N7" s="22">
        <v>5.29</v>
      </c>
      <c r="O7" s="22"/>
      <c r="P7" s="27">
        <v>3</v>
      </c>
      <c r="Q7" s="22"/>
      <c r="R7" s="22">
        <v>3</v>
      </c>
      <c r="S7" s="22">
        <v>2.29</v>
      </c>
      <c r="T7" s="45">
        <f t="shared" ref="T7:Y7" si="0">N7-H7</f>
        <v>-0.43</v>
      </c>
      <c r="U7" s="45">
        <f t="shared" si="0"/>
        <v>0</v>
      </c>
      <c r="V7" s="41">
        <f t="shared" si="0"/>
        <v>0</v>
      </c>
      <c r="W7" s="45">
        <f t="shared" si="0"/>
        <v>0</v>
      </c>
      <c r="X7" s="45">
        <f t="shared" si="0"/>
        <v>0</v>
      </c>
      <c r="Y7" s="45">
        <f t="shared" si="0"/>
        <v>-0.43</v>
      </c>
      <c r="Z7" s="46">
        <f t="shared" ref="Z7:AE7" si="1">T7/H7</f>
        <v>-0.0751748251748251</v>
      </c>
      <c r="AA7" s="46"/>
      <c r="AB7" s="46">
        <f t="shared" si="1"/>
        <v>0</v>
      </c>
      <c r="AC7" s="46"/>
      <c r="AD7" s="46">
        <f t="shared" si="1"/>
        <v>0</v>
      </c>
      <c r="AE7" s="46">
        <f t="shared" si="1"/>
        <v>-0.158088235294118</v>
      </c>
    </row>
    <row r="8" s="11" customFormat="1" ht="59.25" customHeight="1" spans="1:31">
      <c r="A8" s="38" t="s">
        <v>253</v>
      </c>
      <c r="B8" s="39">
        <v>2.3</v>
      </c>
      <c r="C8" s="40"/>
      <c r="D8" s="40">
        <v>2</v>
      </c>
      <c r="E8" s="41"/>
      <c r="F8" s="22">
        <v>2</v>
      </c>
      <c r="G8" s="22">
        <v>0.3</v>
      </c>
      <c r="H8" s="39">
        <v>2.3</v>
      </c>
      <c r="I8" s="40"/>
      <c r="J8" s="40">
        <v>2</v>
      </c>
      <c r="K8" s="41"/>
      <c r="L8" s="22">
        <v>2</v>
      </c>
      <c r="M8" s="22">
        <v>0.3</v>
      </c>
      <c r="N8" s="22">
        <v>1.78</v>
      </c>
      <c r="O8" s="22"/>
      <c r="P8" s="27">
        <v>1.5</v>
      </c>
      <c r="Q8" s="22"/>
      <c r="R8" s="22">
        <v>1.5</v>
      </c>
      <c r="S8" s="22">
        <v>0.28</v>
      </c>
      <c r="T8" s="45">
        <f t="shared" ref="T8:Y8" si="2">N8-H8</f>
        <v>-0.52</v>
      </c>
      <c r="U8" s="45">
        <f t="shared" si="2"/>
        <v>0</v>
      </c>
      <c r="V8" s="41">
        <f t="shared" si="2"/>
        <v>-0.5</v>
      </c>
      <c r="W8" s="45">
        <f t="shared" si="2"/>
        <v>0</v>
      </c>
      <c r="X8" s="45">
        <f t="shared" si="2"/>
        <v>-0.5</v>
      </c>
      <c r="Y8" s="45">
        <f t="shared" si="2"/>
        <v>-0.02</v>
      </c>
      <c r="Z8" s="46">
        <f t="shared" ref="Z8:AE8" si="3">T8/H8</f>
        <v>-0.226086956521739</v>
      </c>
      <c r="AA8" s="46"/>
      <c r="AB8" s="46">
        <f t="shared" si="3"/>
        <v>-0.25</v>
      </c>
      <c r="AC8" s="46"/>
      <c r="AD8" s="46">
        <f t="shared" si="3"/>
        <v>-0.25</v>
      </c>
      <c r="AE8" s="46">
        <f t="shared" si="3"/>
        <v>-0.0666666666666665</v>
      </c>
    </row>
    <row r="9" s="11" customFormat="1" ht="59.25" customHeight="1" spans="1:31">
      <c r="A9" s="38" t="s">
        <v>254</v>
      </c>
      <c r="B9" s="39">
        <v>0.5</v>
      </c>
      <c r="C9" s="40"/>
      <c r="D9" s="40">
        <v>0.5</v>
      </c>
      <c r="E9" s="41"/>
      <c r="F9" s="22">
        <v>0.5</v>
      </c>
      <c r="G9" s="22"/>
      <c r="H9" s="39">
        <v>0.08</v>
      </c>
      <c r="I9" s="40"/>
      <c r="J9" s="40"/>
      <c r="K9" s="41"/>
      <c r="L9" s="22"/>
      <c r="M9" s="22">
        <v>0.08</v>
      </c>
      <c r="N9" s="22">
        <v>1.62</v>
      </c>
      <c r="O9" s="22"/>
      <c r="P9" s="27">
        <v>1.5</v>
      </c>
      <c r="Q9" s="22"/>
      <c r="R9" s="22">
        <v>1.5</v>
      </c>
      <c r="S9" s="22">
        <v>0.12</v>
      </c>
      <c r="T9" s="45">
        <f t="shared" ref="T9:Y9" si="4">N9-H9</f>
        <v>1.54</v>
      </c>
      <c r="U9" s="45">
        <f t="shared" si="4"/>
        <v>0</v>
      </c>
      <c r="V9" s="41">
        <f t="shared" si="4"/>
        <v>1.5</v>
      </c>
      <c r="W9" s="45">
        <f t="shared" si="4"/>
        <v>0</v>
      </c>
      <c r="X9" s="45">
        <f t="shared" si="4"/>
        <v>1.5</v>
      </c>
      <c r="Y9" s="45">
        <f t="shared" si="4"/>
        <v>0.04</v>
      </c>
      <c r="Z9" s="46">
        <f>T9/H9</f>
        <v>19.25</v>
      </c>
      <c r="AA9" s="46"/>
      <c r="AB9" s="46"/>
      <c r="AC9" s="46"/>
      <c r="AD9" s="46"/>
      <c r="AE9" s="46">
        <f>Y9/M9</f>
        <v>0.5</v>
      </c>
    </row>
    <row r="10" s="34" customFormat="1" ht="25" customHeight="1" spans="1:31">
      <c r="A10" s="42" t="s">
        <v>59</v>
      </c>
      <c r="B10" s="43">
        <f t="shared" ref="B10:H10" si="5">SUM(B7:B9)</f>
        <v>8.6</v>
      </c>
      <c r="C10" s="43"/>
      <c r="D10" s="43">
        <f t="shared" si="5"/>
        <v>5.5</v>
      </c>
      <c r="E10" s="43"/>
      <c r="F10" s="43">
        <f t="shared" si="5"/>
        <v>5.5</v>
      </c>
      <c r="G10" s="43">
        <f t="shared" si="5"/>
        <v>3.1</v>
      </c>
      <c r="H10" s="43">
        <f t="shared" si="5"/>
        <v>8.1</v>
      </c>
      <c r="I10" s="43"/>
      <c r="J10" s="43">
        <f t="shared" ref="J10:N10" si="6">SUM(J7:J9)</f>
        <v>5</v>
      </c>
      <c r="K10" s="43"/>
      <c r="L10" s="43">
        <f t="shared" si="6"/>
        <v>5</v>
      </c>
      <c r="M10" s="43">
        <f t="shared" si="6"/>
        <v>3.1</v>
      </c>
      <c r="N10" s="43">
        <f t="shared" si="6"/>
        <v>8.69</v>
      </c>
      <c r="O10" s="43"/>
      <c r="P10" s="43">
        <f t="shared" ref="P10:S10" si="7">SUM(P7:P9)</f>
        <v>6</v>
      </c>
      <c r="Q10" s="43"/>
      <c r="R10" s="43">
        <f t="shared" si="7"/>
        <v>6</v>
      </c>
      <c r="S10" s="43">
        <f t="shared" si="7"/>
        <v>2.69</v>
      </c>
      <c r="T10" s="41">
        <f t="shared" ref="T10:Y10" si="8">N10-H10</f>
        <v>0.590000000000002</v>
      </c>
      <c r="U10" s="41">
        <f t="shared" si="8"/>
        <v>0</v>
      </c>
      <c r="V10" s="41">
        <f t="shared" si="8"/>
        <v>1</v>
      </c>
      <c r="W10" s="41">
        <f t="shared" si="8"/>
        <v>0</v>
      </c>
      <c r="X10" s="41">
        <f t="shared" si="8"/>
        <v>1</v>
      </c>
      <c r="Y10" s="41">
        <f t="shared" si="8"/>
        <v>-0.41</v>
      </c>
      <c r="Z10" s="47">
        <f t="shared" ref="Z10:AE10" si="9">T10/H10</f>
        <v>0.0728395061728397</v>
      </c>
      <c r="AA10" s="47"/>
      <c r="AB10" s="47">
        <f t="shared" si="9"/>
        <v>0.2</v>
      </c>
      <c r="AC10" s="47"/>
      <c r="AD10" s="47">
        <f t="shared" si="9"/>
        <v>0.2</v>
      </c>
      <c r="AE10" s="47">
        <f t="shared" si="9"/>
        <v>-0.132258064516129</v>
      </c>
    </row>
  </sheetData>
  <mergeCells count="27">
    <mergeCell ref="A2:M2"/>
    <mergeCell ref="B4:G4"/>
    <mergeCell ref="H4:M4"/>
    <mergeCell ref="N4:S4"/>
    <mergeCell ref="T4:Y4"/>
    <mergeCell ref="Z4:AE4"/>
    <mergeCell ref="D5:F5"/>
    <mergeCell ref="J5:L5"/>
    <mergeCell ref="P5:R5"/>
    <mergeCell ref="V5:X5"/>
    <mergeCell ref="AB5:AD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  <mergeCell ref="Z5:Z6"/>
    <mergeCell ref="AA5:AA6"/>
    <mergeCell ref="AE5:AE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workbookViewId="0">
      <selection activeCell="A12" sqref="$A12:$XFD15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255</v>
      </c>
      <c r="B1" s="1"/>
      <c r="C1" s="1"/>
      <c r="D1" s="1"/>
      <c r="E1" s="1" t="s">
        <v>55</v>
      </c>
    </row>
    <row r="2" ht="56.95" customHeight="1" spans="1:5">
      <c r="A2" s="28" t="s">
        <v>256</v>
      </c>
      <c r="B2" s="28"/>
      <c r="C2" s="28"/>
      <c r="D2" s="28"/>
      <c r="E2" s="28"/>
    </row>
    <row r="3" ht="22.75" customHeight="1" spans="1:5">
      <c r="A3" s="1"/>
      <c r="B3" s="1"/>
      <c r="C3" s="1"/>
      <c r="D3" s="1"/>
      <c r="E3" s="30" t="s">
        <v>2</v>
      </c>
    </row>
    <row r="4" ht="28.45" customHeight="1" spans="1:5">
      <c r="A4" s="3" t="s">
        <v>82</v>
      </c>
      <c r="B4" s="3" t="s">
        <v>83</v>
      </c>
      <c r="C4" s="3" t="s">
        <v>257</v>
      </c>
      <c r="D4" s="3"/>
      <c r="E4" s="3"/>
    </row>
    <row r="5" ht="28.45" customHeight="1" spans="1:5">
      <c r="A5" s="3"/>
      <c r="B5" s="3"/>
      <c r="C5" s="3" t="s">
        <v>59</v>
      </c>
      <c r="D5" s="3" t="s">
        <v>84</v>
      </c>
      <c r="E5" s="3" t="s">
        <v>85</v>
      </c>
    </row>
    <row r="6" ht="34.15" customHeight="1" spans="1:5">
      <c r="A6" s="4"/>
      <c r="B6" s="4"/>
      <c r="C6" s="9"/>
      <c r="D6" s="31"/>
      <c r="E6" s="31"/>
    </row>
    <row r="7" ht="34.15" customHeight="1" spans="1:5">
      <c r="A7" s="4"/>
      <c r="B7" s="4"/>
      <c r="C7" s="9"/>
      <c r="D7" s="31"/>
      <c r="E7" s="31"/>
    </row>
    <row r="8" ht="34.15" customHeight="1" spans="1:5">
      <c r="A8" s="4"/>
      <c r="B8" s="32"/>
      <c r="C8" s="9"/>
      <c r="D8" s="7"/>
      <c r="E8" s="7"/>
    </row>
    <row r="9" ht="34.15" customHeight="1" spans="1:5">
      <c r="A9" s="5"/>
      <c r="B9" s="3" t="s">
        <v>176</v>
      </c>
      <c r="C9" s="9"/>
      <c r="D9" s="9"/>
      <c r="E9" s="9"/>
    </row>
    <row r="12" spans="2:4">
      <c r="B12" s="33" t="s">
        <v>258</v>
      </c>
      <c r="C12" s="33"/>
      <c r="D12" s="33"/>
    </row>
    <row r="13" spans="2:4">
      <c r="B13" s="33"/>
      <c r="C13" s="33"/>
      <c r="D13" s="33"/>
    </row>
    <row r="14" spans="2:4">
      <c r="B14" s="33"/>
      <c r="C14" s="33"/>
      <c r="D14" s="33"/>
    </row>
    <row r="15" spans="2:4">
      <c r="B15" s="33"/>
      <c r="C15" s="33"/>
      <c r="D15" s="33"/>
    </row>
  </sheetData>
  <mergeCells count="6">
    <mergeCell ref="A2:E2"/>
    <mergeCell ref="A3:C3"/>
    <mergeCell ref="C4:E4"/>
    <mergeCell ref="A4:A5"/>
    <mergeCell ref="B4:B5"/>
    <mergeCell ref="B12:D15"/>
  </mergeCells>
  <pageMargins left="0.75" right="0.75" top="0.268999993801117" bottom="0.268999993801117" header="0" footer="0"/>
  <pageSetup paperSize="9" scale="99" pageOrder="overThenDown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workbookViewId="0">
      <selection activeCell="A12" sqref="$A12:$XFD15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259</v>
      </c>
      <c r="B1" s="1"/>
      <c r="C1" s="1"/>
      <c r="D1" s="1"/>
      <c r="E1" s="1" t="s">
        <v>55</v>
      </c>
    </row>
    <row r="2" ht="56.95" customHeight="1" spans="1:5">
      <c r="A2" s="28" t="s">
        <v>260</v>
      </c>
      <c r="B2" s="28"/>
      <c r="C2" s="28"/>
      <c r="D2" s="28"/>
      <c r="E2" s="28"/>
    </row>
    <row r="3" ht="14.3" customHeight="1" spans="1:5">
      <c r="A3" s="1"/>
      <c r="B3" s="1"/>
      <c r="C3" s="1"/>
      <c r="D3" s="1"/>
      <c r="E3" s="30" t="s">
        <v>2</v>
      </c>
    </row>
    <row r="4" ht="28.45" customHeight="1" spans="1:5">
      <c r="A4" s="3" t="s">
        <v>82</v>
      </c>
      <c r="B4" s="3" t="s">
        <v>83</v>
      </c>
      <c r="C4" s="3" t="s">
        <v>261</v>
      </c>
      <c r="D4" s="3"/>
      <c r="E4" s="3"/>
    </row>
    <row r="5" ht="28.45" customHeight="1" spans="1:5">
      <c r="A5" s="3"/>
      <c r="B5" s="3"/>
      <c r="C5" s="3" t="s">
        <v>59</v>
      </c>
      <c r="D5" s="3" t="s">
        <v>84</v>
      </c>
      <c r="E5" s="3" t="s">
        <v>85</v>
      </c>
    </row>
    <row r="6" ht="34.15" customHeight="1" spans="1:5">
      <c r="A6" s="4"/>
      <c r="B6" s="4"/>
      <c r="C6" s="9"/>
      <c r="D6" s="31"/>
      <c r="E6" s="31"/>
    </row>
    <row r="7" ht="34.15" customHeight="1" spans="1:5">
      <c r="A7" s="4"/>
      <c r="B7" s="4"/>
      <c r="C7" s="9"/>
      <c r="D7" s="31"/>
      <c r="E7" s="9"/>
    </row>
    <row r="8" ht="34.15" customHeight="1" spans="1:5">
      <c r="A8" s="4"/>
      <c r="B8" s="32"/>
      <c r="C8" s="9"/>
      <c r="D8" s="7"/>
      <c r="E8" s="7"/>
    </row>
    <row r="9" ht="34.15" customHeight="1" spans="1:5">
      <c r="A9" s="3" t="s">
        <v>59</v>
      </c>
      <c r="B9" s="3"/>
      <c r="C9" s="9"/>
      <c r="D9" s="9"/>
      <c r="E9" s="9"/>
    </row>
    <row r="12" customFormat="1" spans="2:4">
      <c r="B12" s="33" t="s">
        <v>258</v>
      </c>
      <c r="C12" s="33"/>
      <c r="D12" s="33"/>
    </row>
    <row r="13" customFormat="1" spans="2:4">
      <c r="B13" s="33"/>
      <c r="C13" s="33"/>
      <c r="D13" s="33"/>
    </row>
    <row r="14" customFormat="1" spans="2:4">
      <c r="B14" s="33"/>
      <c r="C14" s="33"/>
      <c r="D14" s="33"/>
    </row>
    <row r="15" customFormat="1" spans="2:4">
      <c r="B15" s="33"/>
      <c r="C15" s="33"/>
      <c r="D15" s="33"/>
    </row>
  </sheetData>
  <mergeCells count="7">
    <mergeCell ref="A2:E2"/>
    <mergeCell ref="A3:D3"/>
    <mergeCell ref="C4:E4"/>
    <mergeCell ref="A9:B9"/>
    <mergeCell ref="A4:A5"/>
    <mergeCell ref="B4:B5"/>
    <mergeCell ref="B12:D15"/>
  </mergeCells>
  <pageMargins left="0.75" right="0.75" top="0.268999993801117" bottom="0.268999993801117" header="0" footer="0"/>
  <pageSetup paperSize="9" scale="9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耷拉眼河童</cp:lastModifiedBy>
  <dcterms:created xsi:type="dcterms:W3CDTF">2022-03-03T06:19:00Z</dcterms:created>
  <dcterms:modified xsi:type="dcterms:W3CDTF">2023-09-18T03:43:50Z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7566C382637F44869354683BCBF0B2B4</vt:lpwstr>
  </property>
</Properties>
</file>