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30" tabRatio="899"/>
  </bookViews>
  <sheets>
    <sheet name="封面 " sheetId="33" r:id="rId1"/>
    <sheet name="财款收支总表1" sheetId="32" r:id="rId2"/>
    <sheet name="一般支出表2" sheetId="21" r:id="rId3"/>
    <sheet name="基本支出表3" sheetId="22" r:id="rId4"/>
    <sheet name="收支总表4" sheetId="29" r:id="rId5"/>
    <sheet name="收入总表5" sheetId="30" r:id="rId6"/>
    <sheet name="支出总表6" sheetId="31" r:id="rId7"/>
    <sheet name="基金支出7" sheetId="24" r:id="rId8"/>
    <sheet name="全口径三公表8" sheetId="23" r:id="rId9"/>
    <sheet name="政府采购表9" sheetId="25" r:id="rId10"/>
    <sheet name="项目支出表10" sheetId="28" r:id="rId11"/>
    <sheet name="国有资本经营预算支出11" sheetId="26" r:id="rId12"/>
  </sheets>
  <definedNames>
    <definedName name="_xlnm.Print_Area" localSheetId="2">一般支出表2!$A$1:$H$29</definedName>
    <definedName name="_xlnm.Print_Titles" localSheetId="2">一般支出表2!$1:$6</definedName>
    <definedName name="_xlnm.Print_Area" localSheetId="3">基本支出表3!$A$1:$C$34</definedName>
    <definedName name="_xlnm.Print_Titles" localSheetId="3">基本支出表3!$1:$6</definedName>
    <definedName name="_xlnm.Print_Titles" localSheetId="8">全口径三公表8!$1:$6</definedName>
    <definedName name="_xlnm.Print_Titles" localSheetId="9">政府采购表9!$1:$7</definedName>
    <definedName name="_xlnm.Print_Titles" localSheetId="4">收支总表4!$1:$5</definedName>
    <definedName name="_xlnm.Print_Area" localSheetId="5">收入总表5!$A$1:$N$29</definedName>
    <definedName name="_xlnm.Print_Titles" localSheetId="5">收入总表5!$1:$6</definedName>
    <definedName name="_xlnm.Print_Titles" localSheetId="6">支出总表6!$1:$6</definedName>
    <definedName name="_xlnm.Print_Titles" localSheetId="1">财款收支总表1!$1:$5</definedName>
  </definedNames>
  <calcPr calcId="144525"/>
</workbook>
</file>

<file path=xl/sharedStrings.xml><?xml version="1.0" encoding="utf-8"?>
<sst xmlns="http://schemas.openxmlformats.org/spreadsheetml/2006/main" count="496" uniqueCount="255">
  <si>
    <t>巴彦淖尔市本级2021年度</t>
  </si>
  <si>
    <t>部门预算表</t>
  </si>
  <si>
    <t>表1：</t>
  </si>
  <si>
    <t>财政拨款收支预算总表</t>
  </si>
  <si>
    <t>单位：万元</t>
  </si>
  <si>
    <t>收入</t>
  </si>
  <si>
    <t>支出</t>
  </si>
  <si>
    <t>收入项目</t>
  </si>
  <si>
    <t>预算数</t>
  </si>
  <si>
    <t>功能分类</t>
  </si>
  <si>
    <t>一般公共预算拨款</t>
  </si>
  <si>
    <t>政府性基金拨款</t>
  </si>
  <si>
    <t>支出项目（性质）</t>
  </si>
  <si>
    <t>一、一般公共预算拨款</t>
  </si>
  <si>
    <t>一、一般公共服务支出</t>
  </si>
  <si>
    <t>一、基本支出</t>
  </si>
  <si>
    <t xml:space="preserve">     1、市本级安排</t>
  </si>
  <si>
    <t>二、外交支出</t>
  </si>
  <si>
    <t xml:space="preserve">   人员经费</t>
  </si>
  <si>
    <t xml:space="preserve">        其中：纳入预算管理的非税收入  </t>
  </si>
  <si>
    <t>三、国防支出</t>
  </si>
  <si>
    <t xml:space="preserve">   公用经费</t>
  </si>
  <si>
    <t xml:space="preserve">     2、自治区提前下达专项资金</t>
  </si>
  <si>
    <t>四、公共安全支出</t>
  </si>
  <si>
    <t>二、项目支出</t>
  </si>
  <si>
    <t>二、政府性基金预算拨款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</si>
  <si>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</si>
  <si>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</si>
  <si>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</si>
  <si>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</si>
  <si>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</si>
  <si>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</si>
  <si>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</si>
  <si>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</si>
  <si>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</si>
  <si>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</si>
  <si>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</si>
  <si>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</si>
  <si>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</si>
  <si>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</si>
  <si>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</si>
  <si>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</si>
  <si>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二十一、灾害防治及急管理支出</t>
  </si>
  <si>
    <t>二十二、预备费</t>
  </si>
  <si>
    <t>二十三、其他支出</t>
  </si>
  <si>
    <t>本年收入合计</t>
  </si>
  <si>
    <t>二十四、债务付息支出</t>
  </si>
  <si>
    <t>八、上年结转</t>
  </si>
  <si>
    <t>二十五、债务发行费用支出</t>
  </si>
  <si>
    <t>本年支出合计</t>
  </si>
  <si>
    <t xml:space="preserve">  其中：一般公共预算拨款</t>
  </si>
  <si>
    <t>二十六、转移支出</t>
  </si>
  <si>
    <t>六、结转下年</t>
  </si>
  <si>
    <t xml:space="preserve">       政府性基金预算拨款</t>
  </si>
  <si>
    <t>二十七、债务还本支出</t>
  </si>
  <si>
    <t>结转下年</t>
  </si>
  <si>
    <t>收入总计</t>
  </si>
  <si>
    <t>本年支出总计</t>
  </si>
  <si>
    <t>表2：</t>
  </si>
  <si>
    <t>一般公共预算财政拨款支出预算表</t>
  </si>
  <si>
    <t>功能分类科目</t>
  </si>
  <si>
    <t>基本支出</t>
  </si>
  <si>
    <t>项目支出</t>
  </si>
  <si>
    <t>备注</t>
  </si>
  <si>
    <t>类</t>
  </si>
  <si>
    <t>款</t>
  </si>
  <si>
    <t>项</t>
  </si>
  <si>
    <t>功能科目名称</t>
  </si>
  <si>
    <t>**</t>
  </si>
  <si>
    <t>合计</t>
  </si>
  <si>
    <t>206</t>
  </si>
  <si>
    <t>科学技术支出</t>
  </si>
  <si>
    <t xml:space="preserve">  206</t>
  </si>
  <si>
    <t>01</t>
  </si>
  <si>
    <t xml:space="preserve">  行政运行</t>
  </si>
  <si>
    <t>03</t>
  </si>
  <si>
    <t xml:space="preserve">  机关服务</t>
  </si>
  <si>
    <t xml:space="preserve">  机构运行</t>
  </si>
  <si>
    <t>99</t>
  </si>
  <si>
    <t xml:space="preserve">  其他科学技术支出</t>
  </si>
  <si>
    <t>208</t>
  </si>
  <si>
    <t>社会保障和就业支出</t>
  </si>
  <si>
    <t xml:space="preserve">  208</t>
  </si>
  <si>
    <t xml:space="preserve">  行政单位离退休</t>
  </si>
  <si>
    <t>02</t>
  </si>
  <si>
    <t xml:space="preserve">  事业单位离退休</t>
  </si>
  <si>
    <t>05</t>
  </si>
  <si>
    <t xml:space="preserve">  机关事业单位基本养老保险缴费支出</t>
  </si>
  <si>
    <t xml:space="preserve">  死亡抚恤</t>
  </si>
  <si>
    <t xml:space="preserve">  其他社会保障和就业支出</t>
  </si>
  <si>
    <t>210</t>
  </si>
  <si>
    <t>卫生健康支出</t>
  </si>
  <si>
    <t xml:space="preserve">  210</t>
  </si>
  <si>
    <t xml:space="preserve">  行政单位医疗</t>
  </si>
  <si>
    <t xml:space="preserve">  事业单位医疗</t>
  </si>
  <si>
    <t xml:space="preserve">  公务员医疗补助</t>
  </si>
  <si>
    <t>表3：</t>
  </si>
  <si>
    <t>一般公共预算财政拨款基本支出预算表</t>
  </si>
  <si>
    <t>经济科目分类</t>
  </si>
  <si>
    <t>科目编码</t>
  </si>
  <si>
    <t>科目名称</t>
  </si>
  <si>
    <r>
      <rPr>
        <sz val="12"/>
        <rFont val="宋体"/>
        <charset val="134"/>
      </rPr>
      <t>*</t>
    </r>
    <r>
      <rPr>
        <sz val="12"/>
        <rFont val="宋体"/>
        <charset val="134"/>
      </rPr>
      <t>*</t>
    </r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</si>
  <si>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</si>
  <si>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</si>
  <si>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</si>
  <si>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</si>
  <si>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</si>
  <si>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</si>
  <si>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职工基本医疗保险缴费</t>
  </si>
  <si>
    <t xml:space="preserve">  公务员医疗补助缴费</t>
  </si>
  <si>
    <t xml:space="preserve">  其他社会保障缴费</t>
  </si>
  <si>
    <t>商品和服务支出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</si>
  <si>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</si>
  <si>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</si>
  <si>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</si>
  <si>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</si>
  <si>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</si>
  <si>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</si>
  <si>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</si>
  <si>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</si>
  <si>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公务接待费</t>
  </si>
  <si>
    <t xml:space="preserve">  工会经费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</si>
  <si>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</si>
  <si>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</si>
  <si>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</si>
  <si>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</si>
  <si>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</si>
  <si>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</si>
  <si>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生活补助</t>
  </si>
  <si>
    <t>表4：</t>
  </si>
  <si>
    <t>部门收支预算总表</t>
  </si>
  <si>
    <t>三、事业收入</t>
  </si>
  <si>
    <t xml:space="preserve">    其中：纳入专户管理的教育收费收入</t>
  </si>
  <si>
    <t>四、事业单位经营收入</t>
  </si>
  <si>
    <t>五、其他收入</t>
  </si>
  <si>
    <t>六、上级单位补助收入</t>
  </si>
  <si>
    <t>七、附属单位上缴收入</t>
  </si>
  <si>
    <t>二十六、转移性支出</t>
  </si>
  <si>
    <t xml:space="preserve">       事业收入（含教育收费）</t>
  </si>
  <si>
    <t xml:space="preserve">       其他资金</t>
  </si>
  <si>
    <t>九、用事业基金弥补收支差额</t>
  </si>
  <si>
    <t>表5</t>
  </si>
  <si>
    <t>部门收入预算表</t>
  </si>
  <si>
    <t>一般公共预算拨款
收入</t>
  </si>
  <si>
    <t>政府性基金预算拨款</t>
  </si>
  <si>
    <t>事业单位收入（纳入预算）</t>
  </si>
  <si>
    <t>事业单位经营收入</t>
  </si>
  <si>
    <t>其他收入</t>
  </si>
  <si>
    <t>上级单位补助收入</t>
  </si>
  <si>
    <t>附属单位上缴收入</t>
  </si>
  <si>
    <t>上年结转</t>
  </si>
  <si>
    <t>用事业基金弥补收支差额</t>
  </si>
  <si>
    <t xml:space="preserve">  科学技术管理事务</t>
  </si>
  <si>
    <t xml:space="preserve">    行政运行</t>
  </si>
  <si>
    <t xml:space="preserve">    机关服务</t>
  </si>
  <si>
    <t xml:space="preserve">  科技条件与服务</t>
  </si>
  <si>
    <t xml:space="preserve">    机构运行</t>
  </si>
  <si>
    <t xml:space="preserve">    其他科学技术支出</t>
  </si>
  <si>
    <t xml:space="preserve">  行政事业单位养老支出</t>
  </si>
  <si>
    <t xml:space="preserve">    行政单位离退休</t>
  </si>
  <si>
    <t xml:space="preserve">    事业单位离退休</t>
  </si>
  <si>
    <t xml:space="preserve">    机关事业单位基本养老保险缴费支出</t>
  </si>
  <si>
    <t xml:space="preserve">  抚恤</t>
  </si>
  <si>
    <t xml:space="preserve">    死亡抚恤</t>
  </si>
  <si>
    <t xml:space="preserve">    其他社会保障和就业支出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</si>
  <si>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</si>
  <si>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</si>
  <si>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</si>
  <si>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</si>
  <si>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>表6：</t>
  </si>
  <si>
    <t>部门支出预算表</t>
  </si>
  <si>
    <t>小计</t>
  </si>
  <si>
    <t>本级支出</t>
  </si>
  <si>
    <t>补助下级</t>
  </si>
  <si>
    <t>表7：</t>
  </si>
  <si>
    <t>政府性基金预算财政拨款支出预算表</t>
  </si>
  <si>
    <t>本年政府性基金预算财政拨款</t>
  </si>
  <si>
    <t>此表无数据</t>
  </si>
  <si>
    <t>表8：</t>
  </si>
  <si>
    <t>财政拨款“三公”经费支出预算表</t>
  </si>
  <si>
    <t>项    目</t>
  </si>
  <si>
    <t>上年预算数</t>
  </si>
  <si>
    <t>上年执行数</t>
  </si>
  <si>
    <t>本年预算数</t>
  </si>
  <si>
    <t>本年预算比上年预算增减情况</t>
  </si>
  <si>
    <t>本年预算比上年执行增减情况</t>
  </si>
  <si>
    <t>增减额</t>
  </si>
  <si>
    <t>增减%</t>
  </si>
  <si>
    <t>合 计</t>
  </si>
  <si>
    <t>合    计</t>
  </si>
  <si>
    <t>1、因公出国（境）费用</t>
  </si>
  <si>
    <t>2、公务接待费</t>
  </si>
  <si>
    <t>0.00</t>
  </si>
  <si>
    <t>3、公务用车购置及运行费</t>
  </si>
  <si>
    <t xml:space="preserve">   其中：（1）公务用车运行维护费</t>
  </si>
  <si>
    <t xml:space="preserve">         （2）公务用车购置费</t>
  </si>
  <si>
    <t>表9：</t>
  </si>
  <si>
    <t xml:space="preserve">     政府采购预算明细表</t>
  </si>
  <si>
    <t xml:space="preserve"> 单位：万元</t>
  </si>
  <si>
    <t>单位（预算项目）名称</t>
  </si>
  <si>
    <t>采购目录大类</t>
  </si>
  <si>
    <t>配置数量</t>
  </si>
  <si>
    <t>采购金额</t>
  </si>
  <si>
    <t>采购说明</t>
  </si>
  <si>
    <t>巴彦淖尔市科学技术局</t>
  </si>
  <si>
    <t xml:space="preserve">  科技服务体系建设</t>
  </si>
  <si>
    <t>印刷服务</t>
  </si>
  <si>
    <t>用于科技服务所需印刷品支出</t>
  </si>
  <si>
    <t>电梯</t>
  </si>
  <si>
    <t>用于电梯的维修保养支出</t>
  </si>
  <si>
    <t>服务器</t>
  </si>
  <si>
    <t>用于科技服务中服务器更新支出</t>
  </si>
  <si>
    <t>车辆加油服务</t>
  </si>
  <si>
    <t>用于公务用车在科技服务中的燃料费用支出</t>
  </si>
  <si>
    <t>机动车保险服务</t>
  </si>
  <si>
    <t>用于公务用车在科技服务中的保险费支出</t>
  </si>
  <si>
    <t xml:space="preserve">  科技合作</t>
  </si>
  <si>
    <t>用于公务用车在科技合作中的燃料费用支出</t>
  </si>
  <si>
    <t>车辆维修和保养服务</t>
  </si>
  <si>
    <t>用于公务用车在科技合作中的维修、保养费用支出</t>
  </si>
  <si>
    <t xml:space="preserve">  科技活动</t>
  </si>
  <si>
    <t>用于科技活动所需印刷品支出</t>
  </si>
  <si>
    <t>用于公务用车在科技活动中的维修、保养费用支出</t>
  </si>
  <si>
    <t>用于公务用车在科技活动中的燃料费用支出</t>
  </si>
  <si>
    <t xml:space="preserve">  水电暖物业费</t>
  </si>
  <si>
    <t>物业管理服务</t>
  </si>
  <si>
    <t>用于办公场所物业管理服务支出</t>
  </si>
  <si>
    <t xml:space="preserve">  在职公务费</t>
  </si>
  <si>
    <t>复印纸</t>
  </si>
  <si>
    <t>用于日常办公所需的复印纸采购</t>
  </si>
  <si>
    <t>巴彦淖尔市科学技术研究所
（原巴彦淖尔市科技信息研究所）</t>
  </si>
  <si>
    <t>用于公务用车在燃料费用支出</t>
  </si>
  <si>
    <t>用于业务活动中所需印刷品支出</t>
  </si>
  <si>
    <t>巴彦淖尔市科学技术成果转化中心
（原巴彦淖尔市技术市场促进中心）</t>
  </si>
  <si>
    <t>项目支出表</t>
  </si>
  <si>
    <t>金额单位：万元</t>
  </si>
  <si>
    <t>项目类别</t>
  </si>
  <si>
    <t>项目名称</t>
  </si>
  <si>
    <t>项目单位</t>
  </si>
  <si>
    <t>本年拨款</t>
  </si>
  <si>
    <t>财政拨款结转结余</t>
  </si>
  <si>
    <t>财政专户
管理资金</t>
  </si>
  <si>
    <t>单位资金</t>
  </si>
  <si>
    <t>一般公共预算</t>
  </si>
  <si>
    <t>政府性
基金预算</t>
  </si>
  <si>
    <t>国有资本经营预算</t>
  </si>
  <si>
    <t>国有资本
经营预算</t>
  </si>
  <si>
    <t>部门项目</t>
  </si>
  <si>
    <t>科技合作</t>
  </si>
  <si>
    <t>科技活动</t>
  </si>
  <si>
    <t>科技培训</t>
  </si>
  <si>
    <t>科技服务体系建设</t>
  </si>
  <si>
    <t>国有资本经营预算支出表</t>
  </si>
  <si>
    <t>合   计</t>
  </si>
  <si>
    <t>备注：我部门2021年无国有资本经营预算拨款支出。</t>
  </si>
</sst>
</file>

<file path=xl/styles.xml><?xml version="1.0" encoding="utf-8"?>
<styleSheet xmlns="http://schemas.openxmlformats.org/spreadsheetml/2006/main">
  <numFmts count="11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#,##0.00;[Red]#,##0.00"/>
    <numFmt numFmtId="177" formatCode="#,##0.0000"/>
    <numFmt numFmtId="178" formatCode="#,##0.00_ ;[Red]\-#,##0.00\ "/>
    <numFmt numFmtId="179" formatCode="0.00_ "/>
    <numFmt numFmtId="180" formatCode="#,##0.0_);[Red]\(#,##0.0\)"/>
    <numFmt numFmtId="181" formatCode="#,##0.00_ "/>
    <numFmt numFmtId="182" formatCode="0.00;[Red]0.00"/>
  </numFmts>
  <fonts count="34">
    <font>
      <sz val="12"/>
      <name val="宋体"/>
      <charset val="134"/>
    </font>
    <font>
      <b/>
      <sz val="24"/>
      <name val="宋体"/>
      <charset val="134"/>
    </font>
    <font>
      <b/>
      <sz val="12"/>
      <name val="宋体"/>
      <charset val="134"/>
    </font>
    <font>
      <b/>
      <sz val="22"/>
      <color indexed="8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2"/>
      <color indexed="8"/>
      <name val="宋体"/>
      <charset val="134"/>
    </font>
    <font>
      <sz val="11"/>
      <name val="宋体"/>
      <charset val="134"/>
    </font>
    <font>
      <sz val="20"/>
      <name val="宋体"/>
      <charset val="134"/>
    </font>
    <font>
      <b/>
      <sz val="20"/>
      <name val="宋体"/>
      <charset val="134"/>
    </font>
    <font>
      <sz val="10"/>
      <name val="宋体"/>
      <charset val="134"/>
    </font>
    <font>
      <sz val="16"/>
      <name val="宋体"/>
      <charset val="134"/>
    </font>
    <font>
      <sz val="10"/>
      <color indexed="8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28"/>
      <name val="仿宋_GB2312"/>
      <family val="3"/>
      <charset val="134"/>
    </font>
    <font>
      <b/>
      <sz val="13"/>
      <color indexed="56"/>
      <name val="宋体"/>
      <charset val="134"/>
    </font>
    <font>
      <sz val="11"/>
      <color indexed="17"/>
      <name val="宋体"/>
      <charset val="134"/>
    </font>
    <font>
      <sz val="11"/>
      <color indexed="10"/>
      <name val="宋体"/>
      <charset val="134"/>
    </font>
    <font>
      <sz val="11"/>
      <color indexed="62"/>
      <name val="宋体"/>
      <charset val="134"/>
    </font>
    <font>
      <sz val="11"/>
      <color indexed="9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sz val="11"/>
      <color indexed="20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i/>
      <sz val="11"/>
      <color indexed="23"/>
      <name val="宋体"/>
      <charset val="134"/>
    </font>
    <font>
      <u/>
      <sz val="12"/>
      <color indexed="36"/>
      <name val="宋体"/>
      <charset val="134"/>
    </font>
    <font>
      <b/>
      <sz val="11"/>
      <color indexed="9"/>
      <name val="宋体"/>
      <charset val="134"/>
    </font>
    <font>
      <u/>
      <sz val="12"/>
      <color indexed="12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9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1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/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/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06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0" fillId="0" borderId="0"/>
    <xf numFmtId="0" fontId="19" fillId="5" borderId="24" applyNumberFormat="0" applyAlignment="0" applyProtection="0">
      <alignment vertical="center"/>
    </xf>
    <xf numFmtId="0" fontId="23" fillId="0" borderId="26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/>
    <xf numFmtId="0" fontId="4" fillId="3" borderId="0" applyNumberFormat="0" applyBorder="0" applyAlignment="0" applyProtection="0">
      <alignment vertical="center"/>
    </xf>
    <xf numFmtId="0" fontId="0" fillId="0" borderId="0"/>
    <xf numFmtId="0" fontId="4" fillId="16" borderId="0" applyNumberFormat="0" applyBorder="0" applyAlignment="0" applyProtection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0" fontId="4" fillId="8" borderId="0" applyNumberFormat="0" applyBorder="0" applyAlignment="0" applyProtection="0">
      <alignment vertical="center"/>
    </xf>
    <xf numFmtId="0" fontId="0" fillId="20" borderId="29" applyNumberFormat="0" applyFon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3" fillId="0" borderId="26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1" fillId="0" borderId="28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31" fillId="19" borderId="31" applyNumberForma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6" fillId="19" borderId="24" applyNumberForma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9" fillId="22" borderId="30" applyNumberForma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0" fillId="0" borderId="0"/>
    <xf numFmtId="0" fontId="4" fillId="16" borderId="0" applyNumberFormat="0" applyBorder="0" applyAlignment="0" applyProtection="0">
      <alignment vertical="center"/>
    </xf>
    <xf numFmtId="0" fontId="25" fillId="0" borderId="27" applyNumberFormat="0" applyFill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5" fillId="0" borderId="25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/>
    <xf numFmtId="0" fontId="4" fillId="1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0" fillId="0" borderId="0"/>
    <xf numFmtId="0" fontId="20" fillId="21" borderId="0" applyNumberFormat="0" applyBorder="0" applyAlignment="0" applyProtection="0">
      <alignment vertical="center"/>
    </xf>
    <xf numFmtId="0" fontId="0" fillId="0" borderId="0"/>
    <xf numFmtId="0" fontId="4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0" fillId="0" borderId="0"/>
    <xf numFmtId="0" fontId="22" fillId="0" borderId="0" applyNumberForma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0" fillId="0" borderId="0"/>
    <xf numFmtId="0" fontId="22" fillId="0" borderId="0" applyNumberForma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/>
    <xf numFmtId="0" fontId="4" fillId="1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/>
    <xf numFmtId="0" fontId="4" fillId="10" borderId="0" applyNumberFormat="0" applyBorder="0" applyAlignment="0" applyProtection="0">
      <alignment vertical="center"/>
    </xf>
    <xf numFmtId="0" fontId="0" fillId="0" borderId="0"/>
    <xf numFmtId="0" fontId="4" fillId="10" borderId="0" applyNumberFormat="0" applyBorder="0" applyAlignment="0" applyProtection="0">
      <alignment vertical="center"/>
    </xf>
    <xf numFmtId="0" fontId="0" fillId="0" borderId="0"/>
    <xf numFmtId="0" fontId="23" fillId="0" borderId="26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0" fillId="0" borderId="0"/>
    <xf numFmtId="0" fontId="23" fillId="0" borderId="26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0" fillId="0" borderId="0"/>
    <xf numFmtId="0" fontId="4" fillId="16" borderId="0" applyNumberFormat="0" applyBorder="0" applyAlignment="0" applyProtection="0">
      <alignment vertical="center"/>
    </xf>
    <xf numFmtId="0" fontId="0" fillId="0" borderId="0"/>
    <xf numFmtId="0" fontId="4" fillId="16" borderId="0" applyNumberFormat="0" applyBorder="0" applyAlignment="0" applyProtection="0">
      <alignment vertical="center"/>
    </xf>
    <xf numFmtId="0" fontId="0" fillId="0" borderId="0"/>
    <xf numFmtId="0" fontId="4" fillId="16" borderId="0" applyNumberFormat="0" applyBorder="0" applyAlignment="0" applyProtection="0">
      <alignment vertical="center"/>
    </xf>
    <xf numFmtId="0" fontId="0" fillId="0" borderId="0"/>
    <xf numFmtId="0" fontId="4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0" fillId="0" borderId="0"/>
    <xf numFmtId="0" fontId="4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0" fillId="0" borderId="0"/>
    <xf numFmtId="0" fontId="4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0" fillId="0" borderId="0"/>
    <xf numFmtId="0" fontId="4" fillId="16" borderId="0" applyNumberFormat="0" applyBorder="0" applyAlignment="0" applyProtection="0">
      <alignment vertical="center"/>
    </xf>
    <xf numFmtId="0" fontId="0" fillId="0" borderId="0"/>
    <xf numFmtId="0" fontId="4" fillId="16" borderId="0" applyNumberFormat="0" applyBorder="0" applyAlignment="0" applyProtection="0">
      <alignment vertical="center"/>
    </xf>
    <xf numFmtId="0" fontId="0" fillId="0" borderId="0"/>
    <xf numFmtId="0" fontId="4" fillId="16" borderId="0" applyNumberFormat="0" applyBorder="0" applyAlignment="0" applyProtection="0">
      <alignment vertical="center"/>
    </xf>
    <xf numFmtId="0" fontId="0" fillId="0" borderId="0"/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0" fillId="20" borderId="29" applyNumberFormat="0" applyFon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0" fillId="20" borderId="29" applyNumberFormat="0" applyFon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0" fillId="20" borderId="29" applyNumberFormat="0" applyFont="0" applyAlignment="0" applyProtection="0">
      <alignment vertical="center"/>
    </xf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0" fillId="20" borderId="29" applyNumberFormat="0" applyFon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20" borderId="29" applyNumberFormat="0" applyFon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0" fillId="0" borderId="0"/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0" fillId="0" borderId="0"/>
    <xf numFmtId="0" fontId="20" fillId="1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0" fillId="20" borderId="29" applyNumberFormat="0" applyFon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0" fillId="20" borderId="29" applyNumberFormat="0" applyFon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3" fillId="0" borderId="26" applyNumberFormat="0" applyFill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3" fillId="0" borderId="26" applyNumberFormat="0" applyFill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3" fillId="0" borderId="26" applyNumberFormat="0" applyFill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3" fillId="0" borderId="26" applyNumberFormat="0" applyFill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3" fillId="0" borderId="26" applyNumberFormat="0" applyFill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0" borderId="26" applyNumberFormat="0" applyFill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3" fillId="0" borderId="26" applyNumberFormat="0" applyFill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3" fillId="0" borderId="26" applyNumberFormat="0" applyFill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0" fillId="20" borderId="29" applyNumberFormat="0" applyFon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0" fillId="20" borderId="29" applyNumberFormat="0" applyFon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0" fillId="20" borderId="29" applyNumberFormat="0" applyFon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0" borderId="23" applyNumberFormat="0" applyFill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0" borderId="28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0" borderId="28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0" borderId="28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0" borderId="2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0" borderId="28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0" borderId="28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0" borderId="28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0" borderId="28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26" applyNumberFormat="0" applyFill="0" applyAlignment="0" applyProtection="0">
      <alignment vertical="center"/>
    </xf>
    <xf numFmtId="0" fontId="23" fillId="0" borderId="26" applyNumberFormat="0" applyFill="0" applyAlignment="0" applyProtection="0">
      <alignment vertical="center"/>
    </xf>
    <xf numFmtId="0" fontId="23" fillId="0" borderId="26" applyNumberFormat="0" applyFill="0" applyAlignment="0" applyProtection="0">
      <alignment vertical="center"/>
    </xf>
    <xf numFmtId="0" fontId="23" fillId="0" borderId="26" applyNumberFormat="0" applyFill="0" applyAlignment="0" applyProtection="0">
      <alignment vertical="center"/>
    </xf>
    <xf numFmtId="0" fontId="23" fillId="0" borderId="26" applyNumberFormat="0" applyFill="0" applyAlignment="0" applyProtection="0">
      <alignment vertical="center"/>
    </xf>
    <xf numFmtId="0" fontId="23" fillId="0" borderId="26" applyNumberFormat="0" applyFill="0" applyAlignment="0" applyProtection="0">
      <alignment vertical="center"/>
    </xf>
    <xf numFmtId="0" fontId="23" fillId="0" borderId="26" applyNumberFormat="0" applyFill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0" fillId="0" borderId="0">
      <alignment vertical="center"/>
    </xf>
    <xf numFmtId="0" fontId="16" fillId="0" borderId="23" applyNumberFormat="0" applyFill="0" applyAlignment="0" applyProtection="0">
      <alignment vertical="center"/>
    </xf>
    <xf numFmtId="0" fontId="0" fillId="0" borderId="0">
      <alignment vertical="center"/>
    </xf>
    <xf numFmtId="0" fontId="16" fillId="0" borderId="23" applyNumberFormat="0" applyFill="0" applyAlignment="0" applyProtection="0">
      <alignment vertical="center"/>
    </xf>
    <xf numFmtId="0" fontId="0" fillId="0" borderId="0">
      <alignment vertical="center"/>
    </xf>
    <xf numFmtId="0" fontId="16" fillId="0" borderId="23" applyNumberFormat="0" applyFill="0" applyAlignment="0" applyProtection="0">
      <alignment vertical="center"/>
    </xf>
    <xf numFmtId="0" fontId="0" fillId="0" borderId="0">
      <alignment vertical="center"/>
    </xf>
    <xf numFmtId="0" fontId="16" fillId="0" borderId="23" applyNumberFormat="0" applyFill="0" applyAlignment="0" applyProtection="0">
      <alignment vertical="center"/>
    </xf>
    <xf numFmtId="0" fontId="21" fillId="0" borderId="28" applyNumberFormat="0" applyFill="0" applyAlignment="0" applyProtection="0">
      <alignment vertical="center"/>
    </xf>
    <xf numFmtId="0" fontId="21" fillId="0" borderId="28" applyNumberFormat="0" applyFill="0" applyAlignment="0" applyProtection="0">
      <alignment vertical="center"/>
    </xf>
    <xf numFmtId="0" fontId="21" fillId="0" borderId="28" applyNumberFormat="0" applyFill="0" applyAlignment="0" applyProtection="0">
      <alignment vertical="center"/>
    </xf>
    <xf numFmtId="0" fontId="21" fillId="0" borderId="28" applyNumberFormat="0" applyFill="0" applyAlignment="0" applyProtection="0">
      <alignment vertical="center"/>
    </xf>
    <xf numFmtId="0" fontId="21" fillId="0" borderId="28" applyNumberFormat="0" applyFill="0" applyAlignment="0" applyProtection="0">
      <alignment vertical="center"/>
    </xf>
    <xf numFmtId="0" fontId="21" fillId="0" borderId="28" applyNumberFormat="0" applyFill="0" applyAlignment="0" applyProtection="0">
      <alignment vertical="center"/>
    </xf>
    <xf numFmtId="0" fontId="21" fillId="0" borderId="28" applyNumberFormat="0" applyFill="0" applyAlignment="0" applyProtection="0">
      <alignment vertical="center"/>
    </xf>
    <xf numFmtId="0" fontId="21" fillId="0" borderId="28" applyNumberFormat="0" applyFill="0" applyAlignment="0" applyProtection="0">
      <alignment vertical="center"/>
    </xf>
    <xf numFmtId="0" fontId="21" fillId="0" borderId="28" applyNumberFormat="0" applyFill="0" applyAlignment="0" applyProtection="0">
      <alignment vertical="center"/>
    </xf>
    <xf numFmtId="0" fontId="21" fillId="0" borderId="2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0" fillId="0" borderId="0"/>
    <xf numFmtId="0" fontId="0" fillId="0" borderId="0"/>
    <xf numFmtId="0" fontId="0" fillId="0" borderId="0"/>
    <xf numFmtId="0" fontId="19" fillId="5" borderId="24" applyNumberFormat="0" applyAlignment="0" applyProtection="0">
      <alignment vertical="center"/>
    </xf>
    <xf numFmtId="0" fontId="0" fillId="0" borderId="0"/>
    <xf numFmtId="0" fontId="19" fillId="5" borderId="2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0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0" fillId="20" borderId="29" applyNumberFormat="0" applyFon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0" fillId="20" borderId="29" applyNumberFormat="0" applyFon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0" fillId="20" borderId="29" applyNumberFormat="0" applyFon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5" fillId="0" borderId="25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5" fillId="0" borderId="25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5" fillId="0" borderId="25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5" fillId="0" borderId="25" applyNumberFormat="0" applyFill="0" applyAlignment="0" applyProtection="0">
      <alignment vertical="center"/>
    </xf>
    <xf numFmtId="0" fontId="5" fillId="0" borderId="25" applyNumberFormat="0" applyFill="0" applyAlignment="0" applyProtection="0">
      <alignment vertical="center"/>
    </xf>
    <xf numFmtId="0" fontId="5" fillId="0" borderId="25" applyNumberFormat="0" applyFill="0" applyAlignment="0" applyProtection="0">
      <alignment vertical="center"/>
    </xf>
    <xf numFmtId="0" fontId="5" fillId="0" borderId="25" applyNumberFormat="0" applyFill="0" applyAlignment="0" applyProtection="0">
      <alignment vertical="center"/>
    </xf>
    <xf numFmtId="0" fontId="5" fillId="0" borderId="25" applyNumberFormat="0" applyFill="0" applyAlignment="0" applyProtection="0">
      <alignment vertical="center"/>
    </xf>
    <xf numFmtId="0" fontId="5" fillId="0" borderId="25" applyNumberFormat="0" applyFill="0" applyAlignment="0" applyProtection="0">
      <alignment vertical="center"/>
    </xf>
    <xf numFmtId="0" fontId="5" fillId="0" borderId="25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5" fillId="0" borderId="25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5" fillId="0" borderId="25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5" fillId="0" borderId="25" applyNumberFormat="0" applyFill="0" applyAlignment="0" applyProtection="0">
      <alignment vertical="center"/>
    </xf>
    <xf numFmtId="0" fontId="5" fillId="0" borderId="25" applyNumberFormat="0" applyFill="0" applyAlignment="0" applyProtection="0">
      <alignment vertical="center"/>
    </xf>
    <xf numFmtId="0" fontId="5" fillId="0" borderId="25" applyNumberFormat="0" applyFill="0" applyAlignment="0" applyProtection="0">
      <alignment vertical="center"/>
    </xf>
    <xf numFmtId="0" fontId="5" fillId="0" borderId="25" applyNumberFormat="0" applyFill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5" fillId="0" borderId="25" applyNumberFormat="0" applyFill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5" fillId="0" borderId="25" applyNumberFormat="0" applyFill="0" applyAlignment="0" applyProtection="0">
      <alignment vertical="center"/>
    </xf>
    <xf numFmtId="0" fontId="26" fillId="19" borderId="24" applyNumberFormat="0" applyAlignment="0" applyProtection="0">
      <alignment vertical="center"/>
    </xf>
    <xf numFmtId="0" fontId="26" fillId="19" borderId="24" applyNumberFormat="0" applyAlignment="0" applyProtection="0">
      <alignment vertical="center"/>
    </xf>
    <xf numFmtId="0" fontId="26" fillId="19" borderId="24" applyNumberFormat="0" applyAlignment="0" applyProtection="0">
      <alignment vertical="center"/>
    </xf>
    <xf numFmtId="0" fontId="26" fillId="19" borderId="24" applyNumberFormat="0" applyAlignment="0" applyProtection="0">
      <alignment vertical="center"/>
    </xf>
    <xf numFmtId="0" fontId="26" fillId="19" borderId="24" applyNumberFormat="0" applyAlignment="0" applyProtection="0">
      <alignment vertical="center"/>
    </xf>
    <xf numFmtId="0" fontId="26" fillId="19" borderId="24" applyNumberFormat="0" applyAlignment="0" applyProtection="0">
      <alignment vertical="center"/>
    </xf>
    <xf numFmtId="0" fontId="26" fillId="19" borderId="24" applyNumberFormat="0" applyAlignment="0" applyProtection="0">
      <alignment vertical="center"/>
    </xf>
    <xf numFmtId="0" fontId="26" fillId="19" borderId="24" applyNumberFormat="0" applyAlignment="0" applyProtection="0">
      <alignment vertical="center"/>
    </xf>
    <xf numFmtId="0" fontId="26" fillId="19" borderId="24" applyNumberFormat="0" applyAlignment="0" applyProtection="0">
      <alignment vertical="center"/>
    </xf>
    <xf numFmtId="0" fontId="26" fillId="19" borderId="24" applyNumberFormat="0" applyAlignment="0" applyProtection="0">
      <alignment vertical="center"/>
    </xf>
    <xf numFmtId="0" fontId="26" fillId="19" borderId="24" applyNumberFormat="0" applyAlignment="0" applyProtection="0">
      <alignment vertical="center"/>
    </xf>
    <xf numFmtId="0" fontId="26" fillId="19" borderId="24" applyNumberFormat="0" applyAlignment="0" applyProtection="0">
      <alignment vertical="center"/>
    </xf>
    <xf numFmtId="0" fontId="26" fillId="19" borderId="24" applyNumberFormat="0" applyAlignment="0" applyProtection="0">
      <alignment vertical="center"/>
    </xf>
    <xf numFmtId="0" fontId="26" fillId="19" borderId="24" applyNumberFormat="0" applyAlignment="0" applyProtection="0">
      <alignment vertical="center"/>
    </xf>
    <xf numFmtId="0" fontId="26" fillId="19" borderId="24" applyNumberFormat="0" applyAlignment="0" applyProtection="0">
      <alignment vertical="center"/>
    </xf>
    <xf numFmtId="0" fontId="26" fillId="19" borderId="24" applyNumberFormat="0" applyAlignment="0" applyProtection="0">
      <alignment vertical="center"/>
    </xf>
    <xf numFmtId="0" fontId="26" fillId="19" borderId="24" applyNumberFormat="0" applyAlignment="0" applyProtection="0">
      <alignment vertical="center"/>
    </xf>
    <xf numFmtId="0" fontId="26" fillId="19" borderId="24" applyNumberFormat="0" applyAlignment="0" applyProtection="0">
      <alignment vertical="center"/>
    </xf>
    <xf numFmtId="0" fontId="29" fillId="22" borderId="30" applyNumberFormat="0" applyAlignment="0" applyProtection="0">
      <alignment vertical="center"/>
    </xf>
    <xf numFmtId="0" fontId="29" fillId="22" borderId="30" applyNumberFormat="0" applyAlignment="0" applyProtection="0">
      <alignment vertical="center"/>
    </xf>
    <xf numFmtId="0" fontId="29" fillId="22" borderId="30" applyNumberFormat="0" applyAlignment="0" applyProtection="0">
      <alignment vertical="center"/>
    </xf>
    <xf numFmtId="0" fontId="29" fillId="22" borderId="30" applyNumberFormat="0" applyAlignment="0" applyProtection="0">
      <alignment vertical="center"/>
    </xf>
    <xf numFmtId="0" fontId="29" fillId="22" borderId="30" applyNumberFormat="0" applyAlignment="0" applyProtection="0">
      <alignment vertical="center"/>
    </xf>
    <xf numFmtId="0" fontId="29" fillId="22" borderId="30" applyNumberFormat="0" applyAlignment="0" applyProtection="0">
      <alignment vertical="center"/>
    </xf>
    <xf numFmtId="0" fontId="29" fillId="22" borderId="30" applyNumberFormat="0" applyAlignment="0" applyProtection="0">
      <alignment vertical="center"/>
    </xf>
    <xf numFmtId="0" fontId="29" fillId="22" borderId="30" applyNumberFormat="0" applyAlignment="0" applyProtection="0">
      <alignment vertical="center"/>
    </xf>
    <xf numFmtId="0" fontId="29" fillId="22" borderId="30" applyNumberFormat="0" applyAlignment="0" applyProtection="0">
      <alignment vertical="center"/>
    </xf>
    <xf numFmtId="0" fontId="29" fillId="22" borderId="30" applyNumberFormat="0" applyAlignment="0" applyProtection="0">
      <alignment vertical="center"/>
    </xf>
    <xf numFmtId="0" fontId="29" fillId="22" borderId="30" applyNumberFormat="0" applyAlignment="0" applyProtection="0">
      <alignment vertical="center"/>
    </xf>
    <xf numFmtId="0" fontId="29" fillId="22" borderId="30" applyNumberFormat="0" applyAlignment="0" applyProtection="0">
      <alignment vertical="center"/>
    </xf>
    <xf numFmtId="0" fontId="29" fillId="22" borderId="30" applyNumberFormat="0" applyAlignment="0" applyProtection="0">
      <alignment vertical="center"/>
    </xf>
    <xf numFmtId="0" fontId="29" fillId="22" borderId="30" applyNumberFormat="0" applyAlignment="0" applyProtection="0">
      <alignment vertical="center"/>
    </xf>
    <xf numFmtId="0" fontId="29" fillId="22" borderId="30" applyNumberFormat="0" applyAlignment="0" applyProtection="0">
      <alignment vertical="center"/>
    </xf>
    <xf numFmtId="0" fontId="29" fillId="22" borderId="30" applyNumberFormat="0" applyAlignment="0" applyProtection="0">
      <alignment vertical="center"/>
    </xf>
    <xf numFmtId="0" fontId="29" fillId="22" borderId="30" applyNumberFormat="0" applyAlignment="0" applyProtection="0">
      <alignment vertical="center"/>
    </xf>
    <xf numFmtId="0" fontId="29" fillId="22" borderId="30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27" applyNumberFormat="0" applyFill="0" applyAlignment="0" applyProtection="0">
      <alignment vertical="center"/>
    </xf>
    <xf numFmtId="0" fontId="25" fillId="0" borderId="27" applyNumberFormat="0" applyFill="0" applyAlignment="0" applyProtection="0">
      <alignment vertical="center"/>
    </xf>
    <xf numFmtId="0" fontId="25" fillId="0" borderId="27" applyNumberFormat="0" applyFill="0" applyAlignment="0" applyProtection="0">
      <alignment vertical="center"/>
    </xf>
    <xf numFmtId="0" fontId="25" fillId="0" borderId="27" applyNumberFormat="0" applyFill="0" applyAlignment="0" applyProtection="0">
      <alignment vertical="center"/>
    </xf>
    <xf numFmtId="0" fontId="25" fillId="0" borderId="27" applyNumberFormat="0" applyFill="0" applyAlignment="0" applyProtection="0">
      <alignment vertical="center"/>
    </xf>
    <xf numFmtId="0" fontId="25" fillId="0" borderId="27" applyNumberFormat="0" applyFill="0" applyAlignment="0" applyProtection="0">
      <alignment vertical="center"/>
    </xf>
    <xf numFmtId="0" fontId="25" fillId="0" borderId="27" applyNumberFormat="0" applyFill="0" applyAlignment="0" applyProtection="0">
      <alignment vertical="center"/>
    </xf>
    <xf numFmtId="0" fontId="25" fillId="0" borderId="27" applyNumberFormat="0" applyFill="0" applyAlignment="0" applyProtection="0">
      <alignment vertical="center"/>
    </xf>
    <xf numFmtId="0" fontId="25" fillId="0" borderId="27" applyNumberFormat="0" applyFill="0" applyAlignment="0" applyProtection="0">
      <alignment vertical="center"/>
    </xf>
    <xf numFmtId="0" fontId="25" fillId="0" borderId="27" applyNumberFormat="0" applyFill="0" applyAlignment="0" applyProtection="0">
      <alignment vertical="center"/>
    </xf>
    <xf numFmtId="0" fontId="25" fillId="0" borderId="27" applyNumberFormat="0" applyFill="0" applyAlignment="0" applyProtection="0">
      <alignment vertical="center"/>
    </xf>
    <xf numFmtId="0" fontId="25" fillId="0" borderId="27" applyNumberFormat="0" applyFill="0" applyAlignment="0" applyProtection="0">
      <alignment vertical="center"/>
    </xf>
    <xf numFmtId="0" fontId="25" fillId="0" borderId="27" applyNumberFormat="0" applyFill="0" applyAlignment="0" applyProtection="0">
      <alignment vertical="center"/>
    </xf>
    <xf numFmtId="0" fontId="25" fillId="0" borderId="27" applyNumberFormat="0" applyFill="0" applyAlignment="0" applyProtection="0">
      <alignment vertical="center"/>
    </xf>
    <xf numFmtId="0" fontId="25" fillId="0" borderId="27" applyNumberFormat="0" applyFill="0" applyAlignment="0" applyProtection="0">
      <alignment vertical="center"/>
    </xf>
    <xf numFmtId="0" fontId="25" fillId="0" borderId="27" applyNumberFormat="0" applyFill="0" applyAlignment="0" applyProtection="0">
      <alignment vertical="center"/>
    </xf>
    <xf numFmtId="0" fontId="25" fillId="0" borderId="27" applyNumberFormat="0" applyFill="0" applyAlignment="0" applyProtection="0">
      <alignment vertical="center"/>
    </xf>
    <xf numFmtId="0" fontId="25" fillId="0" borderId="27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19" borderId="31" applyNumberFormat="0" applyAlignment="0" applyProtection="0">
      <alignment vertical="center"/>
    </xf>
    <xf numFmtId="0" fontId="31" fillId="19" borderId="31" applyNumberFormat="0" applyAlignment="0" applyProtection="0">
      <alignment vertical="center"/>
    </xf>
    <xf numFmtId="0" fontId="31" fillId="19" borderId="31" applyNumberFormat="0" applyAlignment="0" applyProtection="0">
      <alignment vertical="center"/>
    </xf>
    <xf numFmtId="0" fontId="31" fillId="19" borderId="31" applyNumberFormat="0" applyAlignment="0" applyProtection="0">
      <alignment vertical="center"/>
    </xf>
    <xf numFmtId="0" fontId="31" fillId="19" borderId="31" applyNumberFormat="0" applyAlignment="0" applyProtection="0">
      <alignment vertical="center"/>
    </xf>
    <xf numFmtId="0" fontId="31" fillId="19" borderId="31" applyNumberFormat="0" applyAlignment="0" applyProtection="0">
      <alignment vertical="center"/>
    </xf>
    <xf numFmtId="0" fontId="31" fillId="19" borderId="31" applyNumberFormat="0" applyAlignment="0" applyProtection="0">
      <alignment vertical="center"/>
    </xf>
    <xf numFmtId="0" fontId="31" fillId="19" borderId="31" applyNumberFormat="0" applyAlignment="0" applyProtection="0">
      <alignment vertical="center"/>
    </xf>
    <xf numFmtId="0" fontId="31" fillId="19" borderId="31" applyNumberFormat="0" applyAlignment="0" applyProtection="0">
      <alignment vertical="center"/>
    </xf>
    <xf numFmtId="0" fontId="31" fillId="19" borderId="31" applyNumberFormat="0" applyAlignment="0" applyProtection="0">
      <alignment vertical="center"/>
    </xf>
    <xf numFmtId="0" fontId="31" fillId="19" borderId="31" applyNumberFormat="0" applyAlignment="0" applyProtection="0">
      <alignment vertical="center"/>
    </xf>
    <xf numFmtId="0" fontId="31" fillId="19" borderId="31" applyNumberFormat="0" applyAlignment="0" applyProtection="0">
      <alignment vertical="center"/>
    </xf>
    <xf numFmtId="0" fontId="31" fillId="19" borderId="31" applyNumberFormat="0" applyAlignment="0" applyProtection="0">
      <alignment vertical="center"/>
    </xf>
    <xf numFmtId="0" fontId="31" fillId="19" borderId="31" applyNumberFormat="0" applyAlignment="0" applyProtection="0">
      <alignment vertical="center"/>
    </xf>
    <xf numFmtId="0" fontId="31" fillId="19" borderId="31" applyNumberFormat="0" applyAlignment="0" applyProtection="0">
      <alignment vertical="center"/>
    </xf>
    <xf numFmtId="0" fontId="31" fillId="19" borderId="31" applyNumberFormat="0" applyAlignment="0" applyProtection="0">
      <alignment vertical="center"/>
    </xf>
    <xf numFmtId="0" fontId="31" fillId="19" borderId="31" applyNumberFormat="0" applyAlignment="0" applyProtection="0">
      <alignment vertical="center"/>
    </xf>
    <xf numFmtId="0" fontId="31" fillId="19" borderId="31" applyNumberFormat="0" applyAlignment="0" applyProtection="0">
      <alignment vertical="center"/>
    </xf>
    <xf numFmtId="0" fontId="19" fillId="5" borderId="24" applyNumberFormat="0" applyAlignment="0" applyProtection="0">
      <alignment vertical="center"/>
    </xf>
    <xf numFmtId="0" fontId="19" fillId="5" borderId="24" applyNumberFormat="0" applyAlignment="0" applyProtection="0">
      <alignment vertical="center"/>
    </xf>
    <xf numFmtId="0" fontId="19" fillId="5" borderId="24" applyNumberFormat="0" applyAlignment="0" applyProtection="0">
      <alignment vertical="center"/>
    </xf>
    <xf numFmtId="0" fontId="19" fillId="5" borderId="24" applyNumberFormat="0" applyAlignment="0" applyProtection="0">
      <alignment vertical="center"/>
    </xf>
    <xf numFmtId="0" fontId="19" fillId="5" borderId="24" applyNumberFormat="0" applyAlignment="0" applyProtection="0">
      <alignment vertical="center"/>
    </xf>
    <xf numFmtId="0" fontId="19" fillId="5" borderId="24" applyNumberFormat="0" applyAlignment="0" applyProtection="0">
      <alignment vertical="center"/>
    </xf>
    <xf numFmtId="0" fontId="19" fillId="5" borderId="24" applyNumberFormat="0" applyAlignment="0" applyProtection="0">
      <alignment vertical="center"/>
    </xf>
    <xf numFmtId="0" fontId="19" fillId="5" borderId="24" applyNumberFormat="0" applyAlignment="0" applyProtection="0">
      <alignment vertical="center"/>
    </xf>
    <xf numFmtId="0" fontId="19" fillId="5" borderId="24" applyNumberFormat="0" applyAlignment="0" applyProtection="0">
      <alignment vertical="center"/>
    </xf>
    <xf numFmtId="0" fontId="19" fillId="5" borderId="24" applyNumberFormat="0" applyAlignment="0" applyProtection="0">
      <alignment vertical="center"/>
    </xf>
    <xf numFmtId="0" fontId="19" fillId="5" borderId="24" applyNumberFormat="0" applyAlignment="0" applyProtection="0">
      <alignment vertical="center"/>
    </xf>
    <xf numFmtId="0" fontId="19" fillId="5" borderId="24" applyNumberFormat="0" applyAlignment="0" applyProtection="0">
      <alignment vertical="center"/>
    </xf>
    <xf numFmtId="0" fontId="19" fillId="5" borderId="24" applyNumberFormat="0" applyAlignment="0" applyProtection="0">
      <alignment vertical="center"/>
    </xf>
    <xf numFmtId="0" fontId="19" fillId="5" borderId="24" applyNumberFormat="0" applyAlignment="0" applyProtection="0">
      <alignment vertical="center"/>
    </xf>
    <xf numFmtId="0" fontId="19" fillId="5" borderId="24" applyNumberFormat="0" applyAlignment="0" applyProtection="0">
      <alignment vertical="center"/>
    </xf>
    <xf numFmtId="0" fontId="19" fillId="5" borderId="24" applyNumberFormat="0" applyAlignment="0" applyProtection="0">
      <alignment vertical="center"/>
    </xf>
    <xf numFmtId="0" fontId="0" fillId="20" borderId="29" applyNumberFormat="0" applyFont="0" applyAlignment="0" applyProtection="0">
      <alignment vertical="center"/>
    </xf>
    <xf numFmtId="0" fontId="0" fillId="20" borderId="29" applyNumberFormat="0" applyFont="0" applyAlignment="0" applyProtection="0">
      <alignment vertical="center"/>
    </xf>
    <xf numFmtId="0" fontId="0" fillId="20" borderId="29" applyNumberFormat="0" applyFont="0" applyAlignment="0" applyProtection="0">
      <alignment vertical="center"/>
    </xf>
    <xf numFmtId="0" fontId="0" fillId="20" borderId="29" applyNumberFormat="0" applyFont="0" applyAlignment="0" applyProtection="0">
      <alignment vertical="center"/>
    </xf>
    <xf numFmtId="0" fontId="0" fillId="20" borderId="29" applyNumberFormat="0" applyFont="0" applyAlignment="0" applyProtection="0">
      <alignment vertical="center"/>
    </xf>
  </cellStyleXfs>
  <cellXfs count="230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0" fillId="0" borderId="2" xfId="0" applyNumberFormat="1" applyFill="1" applyBorder="1">
      <alignment vertical="center"/>
    </xf>
    <xf numFmtId="4" fontId="0" fillId="0" borderId="2" xfId="0" applyNumberFormat="1" applyFill="1" applyBorder="1">
      <alignment vertical="center"/>
    </xf>
    <xf numFmtId="0" fontId="0" fillId="0" borderId="0" xfId="0" applyFill="1" applyBorder="1" applyAlignment="1">
      <alignment vertical="center"/>
    </xf>
    <xf numFmtId="49" fontId="3" fillId="2" borderId="0" xfId="750" applyNumberFormat="1" applyFont="1" applyFill="1" applyBorder="1" applyAlignment="1">
      <alignment horizontal="center" vertical="center"/>
    </xf>
    <xf numFmtId="49" fontId="4" fillId="2" borderId="8" xfId="750" applyNumberFormat="1" applyFont="1" applyFill="1" applyBorder="1" applyAlignment="1">
      <alignment horizontal="left" vertical="center"/>
    </xf>
    <xf numFmtId="0" fontId="5" fillId="2" borderId="8" xfId="750" applyFont="1" applyFill="1" applyBorder="1" applyAlignment="1">
      <alignment horizontal="center" vertical="center"/>
    </xf>
    <xf numFmtId="49" fontId="2" fillId="2" borderId="8" xfId="750" applyNumberFormat="1" applyFont="1" applyFill="1" applyBorder="1" applyAlignment="1">
      <alignment horizontal="right" vertical="center"/>
    </xf>
    <xf numFmtId="49" fontId="6" fillId="2" borderId="9" xfId="75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49" fontId="0" fillId="0" borderId="9" xfId="0" applyNumberFormat="1" applyFill="1" applyBorder="1" applyAlignment="1">
      <alignment horizontal="left" vertical="center"/>
    </xf>
    <xf numFmtId="49" fontId="0" fillId="0" borderId="9" xfId="0" applyNumberFormat="1" applyFill="1" applyBorder="1" applyAlignment="1">
      <alignment vertical="center"/>
    </xf>
    <xf numFmtId="3" fontId="0" fillId="0" borderId="9" xfId="0" applyNumberFormat="1" applyFill="1" applyBorder="1" applyAlignment="1">
      <alignment horizontal="right" vertical="center"/>
    </xf>
    <xf numFmtId="176" fontId="0" fillId="0" borderId="9" xfId="0" applyNumberFormat="1" applyFill="1" applyBorder="1" applyAlignment="1">
      <alignment horizontal="right" vertical="center"/>
    </xf>
    <xf numFmtId="177" fontId="0" fillId="0" borderId="9" xfId="0" applyNumberFormat="1" applyFill="1" applyBorder="1" applyAlignment="1">
      <alignment vertical="center"/>
    </xf>
    <xf numFmtId="49" fontId="0" fillId="0" borderId="9" xfId="0" applyNumberFormat="1" applyFill="1" applyBorder="1" applyAlignment="1">
      <alignment horizontal="left" vertical="center" wrapText="1"/>
    </xf>
    <xf numFmtId="0" fontId="7" fillId="0" borderId="0" xfId="633" applyFont="1" applyFill="1" applyBorder="1" applyAlignment="1"/>
    <xf numFmtId="0" fontId="8" fillId="0" borderId="0" xfId="633" applyFont="1" applyFill="1" applyBorder="1" applyAlignment="1">
      <alignment horizontal="center" vertical="center" wrapText="1"/>
    </xf>
    <xf numFmtId="0" fontId="0" fillId="0" borderId="0" xfId="633" applyFont="1" applyFill="1" applyBorder="1" applyAlignment="1"/>
    <xf numFmtId="0" fontId="0" fillId="0" borderId="0" xfId="633" applyFont="1" applyFill="1" applyBorder="1" applyAlignment="1">
      <alignment wrapText="1"/>
    </xf>
    <xf numFmtId="0" fontId="0" fillId="0" borderId="0" xfId="633" applyFill="1" applyBorder="1" applyAlignment="1"/>
    <xf numFmtId="180" fontId="0" fillId="0" borderId="0" xfId="633" applyNumberFormat="1" applyFont="1" applyFill="1" applyBorder="1" applyAlignment="1">
      <alignment horizontal="right"/>
    </xf>
    <xf numFmtId="0" fontId="7" fillId="0" borderId="0" xfId="783" applyFont="1" applyFill="1" applyBorder="1" applyAlignment="1"/>
    <xf numFmtId="0" fontId="7" fillId="0" borderId="0" xfId="783" applyFont="1" applyFill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0" fontId="9" fillId="0" borderId="0" xfId="633" applyFont="1" applyFill="1" applyBorder="1" applyAlignment="1">
      <alignment horizontal="center" vertical="center" wrapText="1"/>
    </xf>
    <xf numFmtId="0" fontId="0" fillId="0" borderId="0" xfId="783" applyFont="1" applyFill="1" applyBorder="1" applyAlignment="1">
      <alignment vertical="top"/>
    </xf>
    <xf numFmtId="0" fontId="0" fillId="0" borderId="0" xfId="633" applyFont="1" applyFill="1" applyBorder="1" applyAlignment="1">
      <alignment horizontal="right" vertical="center"/>
    </xf>
    <xf numFmtId="0" fontId="7" fillId="0" borderId="5" xfId="633" applyFont="1" applyFill="1" applyBorder="1" applyAlignment="1">
      <alignment horizontal="center" vertical="center" wrapText="1"/>
    </xf>
    <xf numFmtId="0" fontId="7" fillId="0" borderId="10" xfId="633" applyFont="1" applyFill="1" applyBorder="1" applyAlignment="1">
      <alignment horizontal="center" vertical="center" wrapText="1"/>
    </xf>
    <xf numFmtId="0" fontId="7" fillId="0" borderId="11" xfId="633" applyFont="1" applyFill="1" applyBorder="1" applyAlignment="1">
      <alignment horizontal="center" vertical="center" wrapText="1"/>
    </xf>
    <xf numFmtId="0" fontId="7" fillId="0" borderId="12" xfId="633" applyFont="1" applyFill="1" applyBorder="1" applyAlignment="1">
      <alignment horizontal="center" vertical="center" wrapText="1"/>
    </xf>
    <xf numFmtId="180" fontId="7" fillId="0" borderId="5" xfId="633" applyNumberFormat="1" applyFont="1" applyFill="1" applyBorder="1" applyAlignment="1">
      <alignment horizontal="center" vertical="center" wrapText="1"/>
    </xf>
    <xf numFmtId="0" fontId="7" fillId="0" borderId="13" xfId="633" applyFont="1" applyFill="1" applyBorder="1" applyAlignment="1">
      <alignment horizontal="center" vertical="center" wrapText="1"/>
    </xf>
    <xf numFmtId="0" fontId="7" fillId="0" borderId="14" xfId="633" applyFont="1" applyFill="1" applyBorder="1" applyAlignment="1">
      <alignment horizontal="center" vertical="center" wrapText="1"/>
    </xf>
    <xf numFmtId="0" fontId="7" fillId="0" borderId="1" xfId="633" applyFont="1" applyFill="1" applyBorder="1" applyAlignment="1">
      <alignment horizontal="center" vertical="center" wrapText="1"/>
    </xf>
    <xf numFmtId="0" fontId="7" fillId="0" borderId="15" xfId="633" applyFont="1" applyFill="1" applyBorder="1" applyAlignment="1">
      <alignment horizontal="center" vertical="center" wrapText="1"/>
    </xf>
    <xf numFmtId="180" fontId="7" fillId="0" borderId="7" xfId="633" applyNumberFormat="1" applyFont="1" applyFill="1" applyBorder="1" applyAlignment="1">
      <alignment horizontal="center" vertical="center" wrapText="1"/>
    </xf>
    <xf numFmtId="0" fontId="7" fillId="0" borderId="7" xfId="633" applyFont="1" applyFill="1" applyBorder="1" applyAlignment="1">
      <alignment horizontal="center" vertical="center" wrapText="1"/>
    </xf>
    <xf numFmtId="0" fontId="7" fillId="0" borderId="2" xfId="633" applyFont="1" applyFill="1" applyBorder="1" applyAlignment="1">
      <alignment horizontal="center" vertical="center" wrapText="1"/>
    </xf>
    <xf numFmtId="180" fontId="7" fillId="0" borderId="2" xfId="633" applyNumberFormat="1" applyFont="1" applyFill="1" applyBorder="1" applyAlignment="1">
      <alignment horizontal="center" vertical="center" wrapText="1"/>
    </xf>
    <xf numFmtId="179" fontId="7" fillId="0" borderId="2" xfId="633" applyNumberFormat="1" applyFont="1" applyFill="1" applyBorder="1" applyAlignment="1">
      <alignment horizontal="center" vertical="center" wrapText="1"/>
    </xf>
    <xf numFmtId="0" fontId="7" fillId="0" borderId="2" xfId="633" applyFont="1" applyFill="1" applyBorder="1" applyAlignment="1">
      <alignment vertical="center" wrapText="1"/>
    </xf>
    <xf numFmtId="179" fontId="0" fillId="0" borderId="2" xfId="0" applyNumberFormat="1" applyFill="1" applyBorder="1" applyAlignment="1">
      <alignment vertical="center"/>
    </xf>
    <xf numFmtId="179" fontId="7" fillId="0" borderId="2" xfId="633" applyNumberFormat="1" applyFont="1" applyFill="1" applyBorder="1" applyAlignment="1" applyProtection="1">
      <alignment horizontal="center" vertical="center" wrapText="1"/>
    </xf>
    <xf numFmtId="179" fontId="7" fillId="0" borderId="3" xfId="633" applyNumberFormat="1" applyFont="1" applyFill="1" applyBorder="1" applyAlignment="1">
      <alignment horizontal="center" vertical="center" wrapText="1"/>
    </xf>
    <xf numFmtId="0" fontId="7" fillId="0" borderId="2" xfId="633" applyFont="1" applyFill="1" applyBorder="1" applyAlignment="1">
      <alignment horizontal="left" vertical="center" wrapText="1"/>
    </xf>
    <xf numFmtId="180" fontId="0" fillId="0" borderId="0" xfId="633" applyNumberFormat="1" applyFont="1" applyFill="1" applyBorder="1" applyAlignment="1">
      <alignment horizontal="right" wrapText="1"/>
    </xf>
    <xf numFmtId="0" fontId="0" fillId="0" borderId="0" xfId="633" applyFont="1" applyFill="1" applyBorder="1" applyAlignment="1">
      <alignment horizontal="left" vertical="center" wrapText="1"/>
    </xf>
    <xf numFmtId="180" fontId="7" fillId="0" borderId="12" xfId="633" applyNumberFormat="1" applyFont="1" applyFill="1" applyBorder="1" applyAlignment="1">
      <alignment horizontal="center" vertical="center" wrapText="1"/>
    </xf>
    <xf numFmtId="0" fontId="7" fillId="0" borderId="6" xfId="633" applyFont="1" applyFill="1" applyBorder="1" applyAlignment="1">
      <alignment horizontal="center" vertical="center" wrapText="1"/>
    </xf>
    <xf numFmtId="0" fontId="7" fillId="0" borderId="4" xfId="633" applyFont="1" applyFill="1" applyBorder="1" applyAlignment="1">
      <alignment horizontal="center" vertical="center" wrapText="1"/>
    </xf>
    <xf numFmtId="180" fontId="7" fillId="0" borderId="15" xfId="633" applyNumberFormat="1" applyFont="1" applyFill="1" applyBorder="1" applyAlignment="1">
      <alignment horizontal="center" vertical="center" wrapText="1"/>
    </xf>
    <xf numFmtId="0" fontId="7" fillId="0" borderId="3" xfId="633" applyFont="1" applyFill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vertical="center" wrapText="1"/>
    </xf>
    <xf numFmtId="0" fontId="7" fillId="0" borderId="2" xfId="548" applyFont="1" applyFill="1" applyBorder="1" applyAlignment="1" applyProtection="1">
      <alignment vertical="center" wrapText="1"/>
    </xf>
    <xf numFmtId="179" fontId="7" fillId="0" borderId="2" xfId="26" applyNumberFormat="1" applyFont="1" applyFill="1" applyBorder="1" applyAlignment="1" applyProtection="1">
      <alignment horizontal="center" vertical="center" wrapText="1"/>
    </xf>
    <xf numFmtId="10" fontId="7" fillId="0" borderId="2" xfId="26" applyNumberFormat="1" applyFont="1" applyFill="1" applyBorder="1" applyAlignment="1" applyProtection="1">
      <alignment horizontal="center" vertical="center" wrapText="1"/>
    </xf>
    <xf numFmtId="179" fontId="7" fillId="0" borderId="3" xfId="633" applyNumberFormat="1" applyFont="1" applyFill="1" applyBorder="1" applyAlignment="1" applyProtection="1">
      <alignment horizontal="center" vertical="center" wrapText="1"/>
    </xf>
    <xf numFmtId="10" fontId="7" fillId="0" borderId="3" xfId="26" applyNumberFormat="1" applyFont="1" applyFill="1" applyBorder="1" applyAlignment="1" applyProtection="1">
      <alignment horizontal="center" vertical="center" wrapText="1"/>
    </xf>
    <xf numFmtId="49" fontId="7" fillId="0" borderId="2" xfId="21" applyNumberFormat="1" applyFont="1" applyFill="1" applyBorder="1" applyAlignment="1" applyProtection="1">
      <alignment horizontal="center" vertical="center" wrapText="1"/>
    </xf>
    <xf numFmtId="179" fontId="7" fillId="0" borderId="2" xfId="21" applyNumberFormat="1" applyFont="1" applyFill="1" applyBorder="1" applyAlignment="1" applyProtection="1">
      <alignment horizontal="center" vertical="center" wrapText="1"/>
    </xf>
    <xf numFmtId="49" fontId="7" fillId="0" borderId="2" xfId="26" applyNumberFormat="1" applyFont="1" applyFill="1" applyBorder="1" applyAlignment="1" applyProtection="1">
      <alignment horizontal="center" vertical="center" wrapText="1"/>
    </xf>
    <xf numFmtId="0" fontId="7" fillId="0" borderId="0" xfId="783" applyFont="1" applyFill="1" applyBorder="1" applyAlignment="1">
      <alignment horizontal="right"/>
    </xf>
    <xf numFmtId="0" fontId="10" fillId="0" borderId="0" xfId="633" applyFont="1" applyFill="1" applyBorder="1" applyAlignment="1">
      <alignment horizontal="right" vertical="center"/>
    </xf>
    <xf numFmtId="0" fontId="11" fillId="0" borderId="0" xfId="781" applyFont="1" applyFill="1" applyBorder="1" applyAlignment="1">
      <alignment horizontal="right" vertical="center"/>
    </xf>
    <xf numFmtId="0" fontId="0" fillId="0" borderId="0" xfId="781" applyFill="1" applyBorder="1" applyAlignment="1">
      <alignment horizontal="right" vertical="center" wrapText="1"/>
    </xf>
    <xf numFmtId="0" fontId="0" fillId="0" borderId="0" xfId="781" applyFill="1" applyBorder="1" applyAlignment="1">
      <alignment horizontal="center"/>
    </xf>
    <xf numFmtId="0" fontId="0" fillId="0" borderId="0" xfId="781" applyFill="1" applyBorder="1" applyAlignment="1">
      <alignment vertical="center"/>
    </xf>
    <xf numFmtId="0" fontId="0" fillId="0" borderId="0" xfId="781" applyFill="1" applyBorder="1" applyAlignment="1"/>
    <xf numFmtId="0" fontId="0" fillId="0" borderId="0" xfId="781" applyFill="1" applyBorder="1" applyAlignment="1">
      <alignment horizontal="right" vertical="center"/>
    </xf>
    <xf numFmtId="0" fontId="9" fillId="0" borderId="0" xfId="783" applyFont="1" applyFill="1" applyBorder="1" applyAlignment="1">
      <alignment horizontal="center" vertical="center" wrapText="1"/>
    </xf>
    <xf numFmtId="0" fontId="5" fillId="2" borderId="0" xfId="780" applyFont="1" applyFill="1" applyBorder="1" applyAlignment="1">
      <alignment horizontal="center" vertical="center"/>
    </xf>
    <xf numFmtId="0" fontId="2" fillId="2" borderId="0" xfId="781" applyFont="1" applyFill="1" applyBorder="1" applyAlignment="1">
      <alignment horizontal="center" vertical="center"/>
    </xf>
    <xf numFmtId="0" fontId="12" fillId="2" borderId="1" xfId="780" applyFont="1" applyFill="1" applyBorder="1" applyAlignment="1">
      <alignment horizontal="right"/>
    </xf>
    <xf numFmtId="179" fontId="7" fillId="2" borderId="2" xfId="781" applyNumberFormat="1" applyFont="1" applyFill="1" applyBorder="1" applyAlignment="1">
      <alignment horizontal="center" vertical="center" wrapText="1"/>
    </xf>
    <xf numFmtId="0" fontId="0" fillId="0" borderId="3" xfId="781" applyFont="1" applyFill="1" applyBorder="1" applyAlignment="1">
      <alignment horizontal="center" vertical="center" wrapText="1"/>
    </xf>
    <xf numFmtId="0" fontId="0" fillId="0" borderId="6" xfId="781" applyFill="1" applyBorder="1" applyAlignment="1">
      <alignment horizontal="center" vertical="center" wrapText="1"/>
    </xf>
    <xf numFmtId="0" fontId="0" fillId="0" borderId="4" xfId="781" applyFill="1" applyBorder="1" applyAlignment="1">
      <alignment horizontal="center" vertical="center" wrapText="1"/>
    </xf>
    <xf numFmtId="0" fontId="7" fillId="0" borderId="2" xfId="781" applyFont="1" applyFill="1" applyBorder="1" applyAlignment="1">
      <alignment horizontal="center" vertical="center" wrapText="1"/>
    </xf>
    <xf numFmtId="0" fontId="7" fillId="0" borderId="2" xfId="781" applyFon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left" vertical="center" wrapText="1"/>
    </xf>
    <xf numFmtId="49" fontId="0" fillId="0" borderId="2" xfId="0" applyNumberFormat="1" applyFill="1" applyBorder="1" applyAlignment="1">
      <alignment horizontal="left" vertical="center" wrapText="1"/>
    </xf>
    <xf numFmtId="0" fontId="0" fillId="0" borderId="2" xfId="0" applyNumberFormat="1" applyFill="1" applyBorder="1" applyAlignment="1">
      <alignment vertical="center"/>
    </xf>
    <xf numFmtId="178" fontId="0" fillId="0" borderId="2" xfId="0" applyNumberFormat="1" applyFill="1" applyBorder="1" applyAlignment="1">
      <alignment vertical="center"/>
    </xf>
    <xf numFmtId="177" fontId="0" fillId="0" borderId="2" xfId="0" applyNumberFormat="1" applyFill="1" applyBorder="1" applyAlignment="1">
      <alignment vertical="center"/>
    </xf>
    <xf numFmtId="0" fontId="11" fillId="0" borderId="0" xfId="781" applyFont="1" applyFill="1" applyBorder="1" applyAlignment="1">
      <alignment horizontal="center"/>
    </xf>
    <xf numFmtId="0" fontId="0" fillId="2" borderId="0" xfId="781" applyFill="1" applyBorder="1" applyAlignment="1">
      <alignment horizontal="right" vertical="center"/>
    </xf>
    <xf numFmtId="179" fontId="7" fillId="2" borderId="16" xfId="781" applyNumberFormat="1" applyFont="1" applyFill="1" applyBorder="1" applyAlignment="1">
      <alignment horizontal="center" vertical="center" wrapText="1"/>
    </xf>
    <xf numFmtId="179" fontId="7" fillId="2" borderId="17" xfId="781" applyNumberFormat="1" applyFont="1" applyFill="1" applyBorder="1" applyAlignment="1">
      <alignment horizontal="center" vertical="center" wrapText="1"/>
    </xf>
    <xf numFmtId="0" fontId="7" fillId="2" borderId="2" xfId="781" applyFont="1" applyFill="1" applyBorder="1" applyAlignment="1">
      <alignment horizontal="center" vertical="center" wrapText="1"/>
    </xf>
    <xf numFmtId="179" fontId="7" fillId="2" borderId="18" xfId="781" applyNumberFormat="1" applyFont="1" applyFill="1" applyBorder="1" applyAlignment="1">
      <alignment horizontal="center" vertical="center" wrapText="1"/>
    </xf>
    <xf numFmtId="0" fontId="0" fillId="2" borderId="18" xfId="783" applyFon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vertical="center" wrapText="1"/>
    </xf>
    <xf numFmtId="176" fontId="0" fillId="0" borderId="2" xfId="0" applyNumberFormat="1" applyFill="1" applyBorder="1" applyAlignment="1">
      <alignment vertical="center" wrapText="1"/>
    </xf>
    <xf numFmtId="181" fontId="0" fillId="0" borderId="2" xfId="0" applyNumberFormat="1" applyFill="1" applyBorder="1" applyAlignment="1">
      <alignment vertical="center" wrapText="1"/>
    </xf>
    <xf numFmtId="0" fontId="0" fillId="2" borderId="19" xfId="783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10" fillId="0" borderId="0" xfId="783" applyFont="1" applyFill="1" applyBorder="1" applyAlignment="1"/>
    <xf numFmtId="0" fontId="7" fillId="0" borderId="0" xfId="783" applyFont="1" applyFill="1" applyBorder="1" applyAlignment="1">
      <alignment vertical="center"/>
    </xf>
    <xf numFmtId="0" fontId="0" fillId="0" borderId="0" xfId="783" applyFont="1" applyFill="1" applyBorder="1" applyAlignment="1"/>
    <xf numFmtId="0" fontId="0" fillId="0" borderId="0" xfId="783" applyFont="1" applyFill="1" applyBorder="1" applyAlignment="1">
      <alignment vertical="center"/>
    </xf>
    <xf numFmtId="0" fontId="7" fillId="0" borderId="3" xfId="783" applyFont="1" applyFill="1" applyBorder="1" applyAlignment="1">
      <alignment horizontal="center" vertical="center" wrapText="1"/>
    </xf>
    <xf numFmtId="0" fontId="7" fillId="0" borderId="6" xfId="783" applyFont="1" applyFill="1" applyBorder="1" applyAlignment="1">
      <alignment horizontal="center" vertical="center" wrapText="1"/>
    </xf>
    <xf numFmtId="0" fontId="7" fillId="0" borderId="4" xfId="783" applyFont="1" applyFill="1" applyBorder="1" applyAlignment="1">
      <alignment vertical="center" wrapText="1"/>
    </xf>
    <xf numFmtId="0" fontId="7" fillId="0" borderId="2" xfId="783" applyFont="1" applyFill="1" applyBorder="1" applyAlignment="1">
      <alignment horizontal="center" vertical="center" wrapText="1"/>
    </xf>
    <xf numFmtId="4" fontId="7" fillId="0" borderId="5" xfId="783" applyNumberFormat="1" applyFont="1" applyFill="1" applyBorder="1" applyAlignment="1">
      <alignment horizontal="center" vertical="center" wrapText="1"/>
    </xf>
    <xf numFmtId="0" fontId="7" fillId="0" borderId="5" xfId="783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" fontId="7" fillId="0" borderId="7" xfId="783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left" vertical="center"/>
    </xf>
    <xf numFmtId="49" fontId="0" fillId="0" borderId="2" xfId="0" applyNumberFormat="1" applyFill="1" applyBorder="1" applyAlignment="1">
      <alignment horizontal="left" vertical="center"/>
    </xf>
    <xf numFmtId="0" fontId="0" fillId="0" borderId="2" xfId="0" applyNumberFormat="1" applyFill="1" applyBorder="1" applyAlignment="1">
      <alignment horizontal="center" vertical="center"/>
    </xf>
    <xf numFmtId="4" fontId="0" fillId="0" borderId="2" xfId="0" applyNumberFormat="1" applyFill="1" applyBorder="1" applyAlignment="1">
      <alignment vertical="center"/>
    </xf>
    <xf numFmtId="181" fontId="0" fillId="0" borderId="2" xfId="0" applyNumberFormat="1" applyFill="1" applyBorder="1" applyAlignment="1">
      <alignment vertical="center"/>
    </xf>
    <xf numFmtId="0" fontId="10" fillId="0" borderId="0" xfId="783" applyFont="1" applyFill="1" applyBorder="1" applyAlignment="1">
      <alignment horizontal="center"/>
    </xf>
    <xf numFmtId="0" fontId="7" fillId="0" borderId="7" xfId="783" applyFont="1" applyFill="1" applyBorder="1" applyAlignment="1">
      <alignment horizontal="center" vertical="center" wrapText="1"/>
    </xf>
    <xf numFmtId="177" fontId="7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178" fontId="0" fillId="0" borderId="2" xfId="0" applyNumberFormat="1" applyFill="1" applyBorder="1" applyAlignment="1">
      <alignment vertical="center" wrapText="1"/>
    </xf>
    <xf numFmtId="177" fontId="10" fillId="0" borderId="6" xfId="0" applyNumberFormat="1" applyFont="1" applyFill="1" applyBorder="1" applyAlignment="1" applyProtection="1">
      <alignment vertical="center" wrapText="1"/>
    </xf>
    <xf numFmtId="0" fontId="10" fillId="0" borderId="6" xfId="0" applyFont="1" applyFill="1" applyBorder="1" applyAlignment="1">
      <alignment vertical="center" wrapText="1"/>
    </xf>
    <xf numFmtId="4" fontId="0" fillId="0" borderId="2" xfId="0" applyNumberForma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176" fontId="0" fillId="0" borderId="2" xfId="0" applyNumberForma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/>
    </xf>
    <xf numFmtId="0" fontId="0" fillId="0" borderId="0" xfId="782" applyFill="1" applyBorder="1" applyAlignment="1">
      <alignment horizontal="center" vertical="center"/>
    </xf>
    <xf numFmtId="0" fontId="0" fillId="0" borderId="0" xfId="782" applyFill="1" applyBorder="1" applyAlignment="1"/>
    <xf numFmtId="0" fontId="0" fillId="0" borderId="0" xfId="4" applyFill="1" applyBorder="1" applyAlignment="1">
      <alignment horizontal="right" vertical="center"/>
    </xf>
    <xf numFmtId="0" fontId="0" fillId="2" borderId="0" xfId="4" applyFont="1" applyFill="1" applyBorder="1" applyAlignment="1">
      <alignment horizontal="right" vertical="center"/>
    </xf>
    <xf numFmtId="0" fontId="12" fillId="0" borderId="0" xfId="4" applyFont="1" applyFill="1" applyBorder="1" applyAlignment="1">
      <alignment horizontal="right" vertical="center"/>
    </xf>
    <xf numFmtId="0" fontId="0" fillId="0" borderId="3" xfId="782" applyFont="1" applyFill="1" applyBorder="1" applyAlignment="1">
      <alignment horizontal="center" vertical="center"/>
    </xf>
    <xf numFmtId="0" fontId="0" fillId="0" borderId="4" xfId="782" applyFont="1" applyFill="1" applyBorder="1" applyAlignment="1">
      <alignment horizontal="center" vertical="center"/>
    </xf>
    <xf numFmtId="179" fontId="7" fillId="0" borderId="5" xfId="4" applyNumberFormat="1" applyFont="1" applyFill="1" applyBorder="1" applyAlignment="1">
      <alignment horizontal="center" vertical="center" wrapText="1"/>
    </xf>
    <xf numFmtId="0" fontId="0" fillId="0" borderId="2" xfId="782" applyFont="1" applyFill="1" applyBorder="1" applyAlignment="1">
      <alignment horizontal="left" vertical="center"/>
    </xf>
    <xf numFmtId="179" fontId="7" fillId="2" borderId="2" xfId="4" applyNumberFormat="1" applyFont="1" applyFill="1" applyBorder="1" applyAlignment="1">
      <alignment horizontal="center" vertical="center" wrapText="1"/>
    </xf>
    <xf numFmtId="179" fontId="7" fillId="0" borderId="7" xfId="4" applyNumberFormat="1" applyFont="1" applyFill="1" applyBorder="1" applyAlignment="1">
      <alignment horizontal="center" vertical="center" wrapText="1"/>
    </xf>
    <xf numFmtId="0" fontId="0" fillId="0" borderId="2" xfId="782" applyFont="1" applyFill="1" applyBorder="1" applyAlignment="1">
      <alignment horizontal="center" vertical="center"/>
    </xf>
    <xf numFmtId="0" fontId="0" fillId="0" borderId="2" xfId="782" applyNumberFormat="1" applyFill="1" applyBorder="1" applyAlignment="1">
      <alignment horizontal="left" vertical="center" wrapText="1"/>
    </xf>
    <xf numFmtId="0" fontId="7" fillId="0" borderId="2" xfId="4" applyNumberFormat="1" applyFont="1" applyFill="1" applyBorder="1" applyAlignment="1">
      <alignment horizontal="center" vertical="center" wrapText="1"/>
    </xf>
    <xf numFmtId="181" fontId="7" fillId="0" borderId="2" xfId="4" applyNumberFormat="1" applyFont="1" applyFill="1" applyBorder="1" applyAlignment="1">
      <alignment horizontal="right" vertical="center" wrapText="1"/>
    </xf>
    <xf numFmtId="0" fontId="7" fillId="0" borderId="2" xfId="4" applyNumberFormat="1" applyFont="1" applyFill="1" applyBorder="1" applyAlignment="1">
      <alignment horizontal="left" vertical="center" wrapText="1"/>
    </xf>
    <xf numFmtId="0" fontId="11" fillId="0" borderId="0" xfId="781" applyFont="1" applyAlignment="1">
      <alignment horizontal="right" vertical="center"/>
    </xf>
    <xf numFmtId="0" fontId="0" fillId="0" borderId="0" xfId="781" applyAlignment="1">
      <alignment horizontal="right" vertical="center" wrapText="1"/>
    </xf>
    <xf numFmtId="0" fontId="0" fillId="0" borderId="0" xfId="781" applyAlignment="1">
      <alignment horizontal="center"/>
    </xf>
    <xf numFmtId="0" fontId="0" fillId="0" borderId="0" xfId="781" applyFill="1" applyAlignment="1">
      <alignment vertical="center"/>
    </xf>
    <xf numFmtId="0" fontId="0" fillId="0" borderId="0" xfId="781"/>
    <xf numFmtId="0" fontId="0" fillId="0" borderId="0" xfId="781" applyAlignment="1">
      <alignment horizontal="right" vertical="center"/>
    </xf>
    <xf numFmtId="0" fontId="7" fillId="0" borderId="0" xfId="783" applyFont="1"/>
    <xf numFmtId="0" fontId="9" fillId="0" borderId="0" xfId="783" applyFont="1" applyFill="1" applyAlignment="1">
      <alignment horizontal="center" vertical="center" wrapText="1"/>
    </xf>
    <xf numFmtId="0" fontId="5" fillId="2" borderId="0" xfId="780" applyFont="1" applyFill="1" applyAlignment="1">
      <alignment horizontal="center" vertical="center"/>
    </xf>
    <xf numFmtId="0" fontId="2" fillId="2" borderId="0" xfId="781" applyFont="1" applyFill="1" applyAlignment="1">
      <alignment horizontal="center" vertical="center"/>
    </xf>
    <xf numFmtId="0" fontId="7" fillId="0" borderId="2" xfId="781" applyFont="1" applyBorder="1" applyAlignment="1">
      <alignment horizontal="center" vertical="center" wrapText="1"/>
    </xf>
    <xf numFmtId="0" fontId="7" fillId="0" borderId="2" xfId="781" applyFont="1" applyBorder="1" applyAlignment="1">
      <alignment horizontal="center" vertical="center"/>
    </xf>
    <xf numFmtId="49" fontId="0" fillId="0" borderId="2" xfId="0" applyNumberFormat="1" applyFill="1" applyBorder="1" applyAlignment="1">
      <alignment vertical="center" wrapText="1"/>
    </xf>
    <xf numFmtId="0" fontId="0" fillId="0" borderId="2" xfId="0" applyNumberFormat="1" applyFill="1" applyBorder="1">
      <alignment vertical="center"/>
    </xf>
    <xf numFmtId="176" fontId="0" fillId="0" borderId="2" xfId="0" applyNumberFormat="1" applyFill="1" applyBorder="1">
      <alignment vertical="center"/>
    </xf>
    <xf numFmtId="178" fontId="0" fillId="0" borderId="2" xfId="0" applyNumberFormat="1" applyFill="1" applyBorder="1">
      <alignment vertical="center"/>
    </xf>
    <xf numFmtId="0" fontId="0" fillId="0" borderId="0" xfId="0" applyFont="1" applyFill="1" applyBorder="1" applyAlignment="1">
      <alignment horizontal="right" vertical="center"/>
    </xf>
    <xf numFmtId="0" fontId="13" fillId="0" borderId="6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176" fontId="0" fillId="0" borderId="21" xfId="0" applyNumberForma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176" fontId="0" fillId="0" borderId="20" xfId="0" applyNumberFormat="1" applyFont="1" applyFill="1" applyBorder="1" applyAlignment="1">
      <alignment vertical="center" wrapText="1"/>
    </xf>
    <xf numFmtId="176" fontId="0" fillId="0" borderId="2" xfId="0" applyNumberFormat="1" applyFill="1" applyBorder="1" applyAlignment="1">
      <alignment horizontal="right" vertical="center"/>
    </xf>
    <xf numFmtId="0" fontId="0" fillId="0" borderId="6" xfId="0" applyFont="1" applyFill="1" applyBorder="1" applyAlignment="1">
      <alignment vertical="center" wrapText="1"/>
    </xf>
    <xf numFmtId="181" fontId="0" fillId="0" borderId="22" xfId="0" applyNumberFormat="1" applyFont="1" applyFill="1" applyBorder="1" applyAlignment="1">
      <alignment vertical="center" wrapText="1"/>
    </xf>
    <xf numFmtId="181" fontId="0" fillId="0" borderId="2" xfId="0" applyNumberFormat="1" applyFill="1" applyBorder="1" applyAlignment="1">
      <alignment horizontal="right" vertical="center"/>
    </xf>
    <xf numFmtId="0" fontId="10" fillId="0" borderId="4" xfId="0" applyFont="1" applyFill="1" applyBorder="1" applyAlignment="1">
      <alignment horizontal="center" wrapText="1"/>
    </xf>
    <xf numFmtId="0" fontId="10" fillId="0" borderId="20" xfId="0" applyFont="1" applyFill="1" applyBorder="1" applyAlignment="1">
      <alignment horizontal="center" wrapText="1"/>
    </xf>
    <xf numFmtId="0" fontId="0" fillId="0" borderId="2" xfId="0" applyFill="1" applyBorder="1" applyAlignment="1">
      <alignment vertical="center"/>
    </xf>
    <xf numFmtId="0" fontId="10" fillId="0" borderId="2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 wrapText="1"/>
    </xf>
    <xf numFmtId="176" fontId="0" fillId="0" borderId="4" xfId="0" applyNumberFormat="1" applyFill="1" applyBorder="1" applyAlignment="1">
      <alignment vertical="center" wrapText="1"/>
    </xf>
    <xf numFmtId="0" fontId="0" fillId="0" borderId="4" xfId="0" applyFont="1" applyFill="1" applyBorder="1" applyAlignment="1">
      <alignment horizontal="center" vertical="center" wrapText="1"/>
    </xf>
    <xf numFmtId="182" fontId="0" fillId="0" borderId="4" xfId="0" applyNumberFormat="1" applyFont="1" applyFill="1" applyBorder="1" applyAlignment="1">
      <alignment horizontal="center" vertical="center" wrapText="1"/>
    </xf>
    <xf numFmtId="182" fontId="0" fillId="0" borderId="2" xfId="0" applyNumberFormat="1" applyFill="1" applyBorder="1" applyAlignment="1">
      <alignment vertical="center"/>
    </xf>
    <xf numFmtId="176" fontId="0" fillId="0" borderId="4" xfId="0" applyNumberFormat="1" applyFill="1" applyBorder="1" applyAlignment="1">
      <alignment vertical="center"/>
    </xf>
    <xf numFmtId="182" fontId="0" fillId="0" borderId="4" xfId="0" applyNumberFormat="1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182" fontId="0" fillId="0" borderId="2" xfId="0" applyNumberFormat="1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182" fontId="0" fillId="0" borderId="2" xfId="0" applyNumberFormat="1" applyFont="1" applyFill="1" applyBorder="1" applyAlignment="1">
      <alignment vertical="center"/>
    </xf>
    <xf numFmtId="176" fontId="10" fillId="0" borderId="2" xfId="0" applyNumberFormat="1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  <xf numFmtId="182" fontId="0" fillId="0" borderId="2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11" fillId="0" borderId="0" xfId="0" applyFont="1" applyFill="1" applyBorder="1" applyAlignment="1">
      <alignment horizontal="justify" vertical="center"/>
    </xf>
    <xf numFmtId="0" fontId="15" fillId="0" borderId="0" xfId="0" applyFont="1" applyFill="1" applyBorder="1" applyAlignment="1">
      <alignment horizontal="center" vertical="center"/>
    </xf>
    <xf numFmtId="179" fontId="7" fillId="2" borderId="2" xfId="781" applyNumberFormat="1" applyFont="1" applyFill="1" applyBorder="1" applyAlignment="1" quotePrefix="1">
      <alignment horizontal="center" vertical="center" wrapText="1"/>
    </xf>
    <xf numFmtId="179" fontId="7" fillId="2" borderId="2" xfId="4" applyNumberFormat="1" applyFont="1" applyFill="1" applyBorder="1" applyAlignment="1" quotePrefix="1">
      <alignment horizontal="center" vertical="center" wrapText="1"/>
    </xf>
    <xf numFmtId="179" fontId="7" fillId="2" borderId="16" xfId="781" applyNumberFormat="1" applyFont="1" applyFill="1" applyBorder="1" applyAlignment="1" quotePrefix="1">
      <alignment horizontal="center" vertical="center" wrapText="1"/>
    </xf>
  </cellXfs>
  <cellStyles count="1062">
    <cellStyle name="常规" xfId="0" builtinId="0"/>
    <cellStyle name="货币[0]" xfId="1" builtinId="7"/>
    <cellStyle name="20% - 强调文字颜色 1 2" xfId="2"/>
    <cellStyle name="强调文字颜色 2 3 2" xfId="3"/>
    <cellStyle name="常规 5_2A59D935B41047E1BB56F1DE2A3E05CD" xfId="4"/>
    <cellStyle name="输入" xfId="5" builtinId="20"/>
    <cellStyle name="标题 1 3 5" xfId="6"/>
    <cellStyle name="20% - 强调文字颜色 2 3 6" xfId="7"/>
    <cellStyle name="货币" xfId="8" builtinId="4"/>
    <cellStyle name="常规 2 2 4" xfId="9"/>
    <cellStyle name="20% - 强调文字颜色 3" xfId="10" builtinId="38"/>
    <cellStyle name="常规 9 2 5" xfId="11"/>
    <cellStyle name="40% - 强调文字颜色 1 3 5" xfId="12"/>
    <cellStyle name="常规 3 4 3" xfId="13"/>
    <cellStyle name="千位分隔[0]" xfId="14" builtinId="6"/>
    <cellStyle name="60% - 强调文字颜色 1 3 5" xfId="15"/>
    <cellStyle name="40% - 强调文字颜色 3" xfId="16" builtinId="39"/>
    <cellStyle name="标题 5 6" xfId="17"/>
    <cellStyle name="40% - 强调文字颜色 4 3 4" xfId="18"/>
    <cellStyle name="60% - 强调文字颜色 5 3 9" xfId="19"/>
    <cellStyle name="差" xfId="20" builtinId="27"/>
    <cellStyle name="千位分隔" xfId="21" builtinId="3"/>
    <cellStyle name="超链接" xfId="22" builtinId="8"/>
    <cellStyle name="标题 4 3 6" xfId="23"/>
    <cellStyle name="60% - 强调文字颜色 6 3 2" xfId="24"/>
    <cellStyle name="60% - 强调文字颜色 3" xfId="25" builtinId="40"/>
    <cellStyle name="百分比" xfId="26" builtinId="5"/>
    <cellStyle name="已访问的超链接" xfId="27" builtinId="9"/>
    <cellStyle name="20% - 强调文字颜色 1 3 5" xfId="28"/>
    <cellStyle name="注释" xfId="29" builtinId="10"/>
    <cellStyle name="60% - 强调文字颜色 2 3" xfId="30"/>
    <cellStyle name="60% - 强调文字颜色 2" xfId="31" builtinId="36"/>
    <cellStyle name="解释性文本 2 2" xfId="32"/>
    <cellStyle name="20% - 强调文字颜色 5 3 6" xfId="33"/>
    <cellStyle name="标题 4" xfId="34" builtinId="19"/>
    <cellStyle name="60% - 强调文字颜色 2 3 5" xfId="35"/>
    <cellStyle name="警告文本" xfId="36" builtinId="11"/>
    <cellStyle name="常规 6 5" xfId="37"/>
    <cellStyle name="常规 4 2 2 3" xfId="38"/>
    <cellStyle name="60% - 强调文字颜色 2 2 2" xfId="39"/>
    <cellStyle name="标题" xfId="40" builtinId="15"/>
    <cellStyle name="解释性文本" xfId="41" builtinId="53"/>
    <cellStyle name="20% - 强调文字颜色 5 3 3" xfId="42"/>
    <cellStyle name="40% - 强调文字颜色 6 3 8" xfId="43"/>
    <cellStyle name="标题 1" xfId="44" builtinId="16"/>
    <cellStyle name="20% - 强调文字颜色 5 3 4" xfId="45"/>
    <cellStyle name="40% - 强调文字颜色 6 3 9" xfId="46"/>
    <cellStyle name="标题 2" xfId="47" builtinId="17"/>
    <cellStyle name="20% - 强调文字颜色 1 3 9" xfId="48"/>
    <cellStyle name="60% - 强调文字颜色 1" xfId="49" builtinId="32"/>
    <cellStyle name="20% - 强调文字颜色 5 3 5" xfId="50"/>
    <cellStyle name="标题 3" xfId="51" builtinId="18"/>
    <cellStyle name="60% - 强调文字颜色 4" xfId="52" builtinId="44"/>
    <cellStyle name="输出" xfId="53" builtinId="21"/>
    <cellStyle name="40% - 强调文字颜色 3 3 3" xfId="54"/>
    <cellStyle name="60% - 强调文字颜色 4 3 8" xfId="55"/>
    <cellStyle name="计算" xfId="56" builtinId="22"/>
    <cellStyle name="差 2 9" xfId="57"/>
    <cellStyle name="40% - 强调文字颜色 4 2" xfId="58"/>
    <cellStyle name="检查单元格" xfId="59" builtinId="23"/>
    <cellStyle name="20% - 强调文字颜色 6" xfId="60" builtinId="50"/>
    <cellStyle name="强调文字颜色 2" xfId="61" builtinId="33"/>
    <cellStyle name="常规 2 2 2 5" xfId="62"/>
    <cellStyle name="40% - 强调文字颜色 1 2 9" xfId="63"/>
    <cellStyle name="链接单元格" xfId="64" builtinId="24"/>
    <cellStyle name="20% - 强调文字颜色 6 3 5" xfId="65"/>
    <cellStyle name="标题 2 2 7" xfId="66"/>
    <cellStyle name="好 3 6" xfId="67"/>
    <cellStyle name="60% - 强调文字颜色 4 2 3" xfId="68"/>
    <cellStyle name="汇总" xfId="69" builtinId="25"/>
    <cellStyle name="差 3 4" xfId="70"/>
    <cellStyle name="好" xfId="71" builtinId="26"/>
    <cellStyle name="20% - 强调文字颜色 3 3 8" xfId="72"/>
    <cellStyle name="常规 3 2 6" xfId="73"/>
    <cellStyle name="20% - 强调文字颜色 3 3" xfId="74"/>
    <cellStyle name="适中" xfId="75" builtinId="28"/>
    <cellStyle name="20% - 强调文字颜色 5" xfId="76" builtinId="46"/>
    <cellStyle name="强调文字颜色 1" xfId="77" builtinId="29"/>
    <cellStyle name="常规 2 2 2 4" xfId="78"/>
    <cellStyle name="40% - 强调文字颜色 1 2 8" xfId="79"/>
    <cellStyle name="20% - 强调文字颜色 1" xfId="80" builtinId="30"/>
    <cellStyle name="标题 5 4" xfId="81"/>
    <cellStyle name="40% - 强调文字颜色 4 3 2" xfId="82"/>
    <cellStyle name="60% - 强调文字颜色 5 3 7" xfId="83"/>
    <cellStyle name="40% - 强调文字颜色 1" xfId="84" builtinId="31"/>
    <cellStyle name="20% - 强调文字颜色 2" xfId="85" builtinId="34"/>
    <cellStyle name="标题 5 5" xfId="86"/>
    <cellStyle name="40% - 强调文字颜色 4 3 3" xfId="87"/>
    <cellStyle name="60% - 强调文字颜色 5 3 8" xfId="88"/>
    <cellStyle name="40% - 强调文字颜色 2" xfId="89" builtinId="35"/>
    <cellStyle name="强调文字颜色 3" xfId="90" builtinId="37"/>
    <cellStyle name="常规 2 2 2 6" xfId="91"/>
    <cellStyle name="强调文字颜色 4" xfId="92" builtinId="41"/>
    <cellStyle name="常规 2 2 2 7" xfId="93"/>
    <cellStyle name="20% - 强调文字颜色 4" xfId="94" builtinId="42"/>
    <cellStyle name="标题 5 7" xfId="95"/>
    <cellStyle name="40% - 强调文字颜色 4 3 5" xfId="96"/>
    <cellStyle name="40% - 强调文字颜色 4" xfId="97" builtinId="43"/>
    <cellStyle name="强调文字颜色 5" xfId="98" builtinId="45"/>
    <cellStyle name="常规 2 2 2 8" xfId="99"/>
    <cellStyle name="标题 5 8" xfId="100"/>
    <cellStyle name="40% - 强调文字颜色 4 3 6" xfId="101"/>
    <cellStyle name="40% - 强调文字颜色 5" xfId="102" builtinId="47"/>
    <cellStyle name="60% - 强调文字颜色 5" xfId="103" builtinId="48"/>
    <cellStyle name="强调文字颜色 6" xfId="104" builtinId="49"/>
    <cellStyle name="常规 2 2 2 9" xfId="105"/>
    <cellStyle name="标题 5 9" xfId="106"/>
    <cellStyle name="20% - 强调文字颜色 3 3 2" xfId="107"/>
    <cellStyle name="40% - 强调文字颜色 4 3 7" xfId="108"/>
    <cellStyle name="40% - 强调文字颜色 6" xfId="109" builtinId="51"/>
    <cellStyle name="60% - 强调文字颜色 6" xfId="110" builtinId="52"/>
    <cellStyle name="20% - 强调文字颜色 1 2 7" xfId="111"/>
    <cellStyle name="20% - 强调文字颜色 1 3 7" xfId="112"/>
    <cellStyle name="20% - 强调文字颜色 1 2 8" xfId="113"/>
    <cellStyle name="20% - 强调文字颜色 1 2 9" xfId="114"/>
    <cellStyle name="20% - 强调文字颜色 1 2 3" xfId="115"/>
    <cellStyle name="40% - 强调文字颜色 2 2 8" xfId="116"/>
    <cellStyle name="40% - 强调文字颜色 2 2" xfId="117"/>
    <cellStyle name="20% - 强调文字颜色 1 3" xfId="118"/>
    <cellStyle name="20% - 强调文字颜色 1 2 2" xfId="119"/>
    <cellStyle name="40% - 强调文字颜色 2 2 7" xfId="120"/>
    <cellStyle name="40% - 强调文字颜色 2 3" xfId="121"/>
    <cellStyle name="20% - 强调文字颜色 1 2 4" xfId="122"/>
    <cellStyle name="40% - 强调文字颜色 2 2 9" xfId="123"/>
    <cellStyle name="20% - 强调文字颜色 1 2 5" xfId="124"/>
    <cellStyle name="20% - 强调文字颜色 1 2 6" xfId="125"/>
    <cellStyle name="20% - 强调文字颜色 1 3 2" xfId="126"/>
    <cellStyle name="40% - 强调文字颜色 2 3 7" xfId="127"/>
    <cellStyle name="40% - 强调文字颜色 3 2" xfId="128"/>
    <cellStyle name="20% - 强调文字颜色 1 3 3" xfId="129"/>
    <cellStyle name="40% - 强调文字颜色 2 3 8" xfId="130"/>
    <cellStyle name="40% - 强调文字颜色 3 3" xfId="131"/>
    <cellStyle name="20% - 强调文字颜色 1 3 4" xfId="132"/>
    <cellStyle name="40% - 强调文字颜色 2 3 9" xfId="133"/>
    <cellStyle name="20% - 强调文字颜色 1 3 6" xfId="134"/>
    <cellStyle name="20% - 强调文字颜色 1 3 8" xfId="135"/>
    <cellStyle name="20% - 强调文字颜色 3 2 7" xfId="136"/>
    <cellStyle name="20% - 强调文字颜色 2 2" xfId="137"/>
    <cellStyle name="20% - 强调文字颜色 2 2 2" xfId="138"/>
    <cellStyle name="40% - 强调文字颜色 3 2 7" xfId="139"/>
    <cellStyle name="20% - 强调文字颜色 2 2 3" xfId="140"/>
    <cellStyle name="40% - 强调文字颜色 3 2 8" xfId="141"/>
    <cellStyle name="20% - 强调文字颜色 2 2 4" xfId="142"/>
    <cellStyle name="40% - 强调文字颜色 3 2 9" xfId="143"/>
    <cellStyle name="20% - 强调文字颜色 2 2 5" xfId="144"/>
    <cellStyle name="20% - 强调文字颜色 2 2 6" xfId="145"/>
    <cellStyle name="20% - 强调文字颜色 2 2 7" xfId="146"/>
    <cellStyle name="20% - 强调文字颜色 2 2 8" xfId="147"/>
    <cellStyle name="20% - 强调文字颜色 2 2 9" xfId="148"/>
    <cellStyle name="20% - 强调文字颜色 3 2 8" xfId="149"/>
    <cellStyle name="20% - 强调文字颜色 2 3" xfId="150"/>
    <cellStyle name="20% - 强调文字颜色 2 3 2" xfId="151"/>
    <cellStyle name="40% - 强调文字颜色 3 3 7" xfId="152"/>
    <cellStyle name="20% - 强调文字颜色 2 3 3" xfId="153"/>
    <cellStyle name="40% - 强调文字颜色 3 3 8" xfId="154"/>
    <cellStyle name="常规 2 2 2" xfId="155"/>
    <cellStyle name="20% - 强调文字颜色 2 3 4" xfId="156"/>
    <cellStyle name="40% - 强调文字颜色 3 3 9" xfId="157"/>
    <cellStyle name="常规 2 2 3" xfId="158"/>
    <cellStyle name="20% - 强调文字颜色 2 3 5" xfId="159"/>
    <cellStyle name="常规 2 2 5" xfId="160"/>
    <cellStyle name="20% - 强调文字颜色 2 3 7" xfId="161"/>
    <cellStyle name="常规 2 2 6" xfId="162"/>
    <cellStyle name="标题 1 2" xfId="163"/>
    <cellStyle name="20% - 强调文字颜色 2 3 8" xfId="164"/>
    <cellStyle name="常规 2 2 7" xfId="165"/>
    <cellStyle name="标题 1 3" xfId="166"/>
    <cellStyle name="20% - 强调文字颜色 2 3 9" xfId="167"/>
    <cellStyle name="20% - 强调文字颜色 3 3 7" xfId="168"/>
    <cellStyle name="常规 3 2 5" xfId="169"/>
    <cellStyle name="20% - 强调文字颜色 3 2" xfId="170"/>
    <cellStyle name="20% - 强调文字颜色 3 2 2" xfId="171"/>
    <cellStyle name="40% - 强调文字颜色 4 2 7" xfId="172"/>
    <cellStyle name="20% - 强调文字颜色 3 2 3" xfId="173"/>
    <cellStyle name="40% - 强调文字颜色 4 2 8" xfId="174"/>
    <cellStyle name="20% - 强调文字颜色 3 2 4" xfId="175"/>
    <cellStyle name="40% - 强调文字颜色 4 2 9" xfId="176"/>
    <cellStyle name="20% - 强调文字颜色 3 2 5" xfId="177"/>
    <cellStyle name="20% - 强调文字颜色 3 2 6" xfId="178"/>
    <cellStyle name="20% - 强调文字颜色 3 2 9" xfId="179"/>
    <cellStyle name="20% - 强调文字颜色 3 3 3" xfId="180"/>
    <cellStyle name="40% - 强调文字颜色 4 3 8" xfId="181"/>
    <cellStyle name="20% - 强调文字颜色 3 3 4" xfId="182"/>
    <cellStyle name="40% - 强调文字颜色 4 3 9" xfId="183"/>
    <cellStyle name="20% - 强调文字颜色 3 3 5" xfId="184"/>
    <cellStyle name="20% - 强调文字颜色 3 3 6" xfId="185"/>
    <cellStyle name="20% - 强调文字颜色 3 3 9" xfId="186"/>
    <cellStyle name="60% - 强调文字颜色 1 2" xfId="187"/>
    <cellStyle name="60% - 强调文字颜色 1 2 7" xfId="188"/>
    <cellStyle name="常规 3 3 5" xfId="189"/>
    <cellStyle name="20% - 强调文字颜色 4 2" xfId="190"/>
    <cellStyle name="20% - 强调文字颜色 4 2 2" xfId="191"/>
    <cellStyle name="40% - 强调文字颜色 5 2 7" xfId="192"/>
    <cellStyle name="20% - 强调文字颜色 4 2 3" xfId="193"/>
    <cellStyle name="40% - 强调文字颜色 5 2 8" xfId="194"/>
    <cellStyle name="20% - 强调文字颜色 4 2 4" xfId="195"/>
    <cellStyle name="40% - 强调文字颜色 5 2 9" xfId="196"/>
    <cellStyle name="20% - 强调文字颜色 4 2 5" xfId="197"/>
    <cellStyle name="20% - 强调文字颜色 4 2 6" xfId="198"/>
    <cellStyle name="20% - 强调文字颜色 4 2 7" xfId="199"/>
    <cellStyle name="20% - 强调文字颜色 4 2 8" xfId="200"/>
    <cellStyle name="20% - 强调文字颜色 4 2 9" xfId="201"/>
    <cellStyle name="60% - 强调文字颜色 1 2 8" xfId="202"/>
    <cellStyle name="常规 3 3 6" xfId="203"/>
    <cellStyle name="20% - 强调文字颜色 4 3" xfId="204"/>
    <cellStyle name="20% - 强调文字颜色 4 3 2" xfId="205"/>
    <cellStyle name="40% - 强调文字颜色 5 3 7" xfId="206"/>
    <cellStyle name="20% - 强调文字颜色 4 3 3" xfId="207"/>
    <cellStyle name="40% - 强调文字颜色 5 3 8" xfId="208"/>
    <cellStyle name="20% - 强调文字颜色 4 3 4" xfId="209"/>
    <cellStyle name="40% - 强调文字颜色 5 3 9" xfId="210"/>
    <cellStyle name="20% - 强调文字颜色 4 3 5" xfId="211"/>
    <cellStyle name="20% - 强调文字颜色 4 3 6" xfId="212"/>
    <cellStyle name="20% - 强调文字颜色 4 3 7" xfId="213"/>
    <cellStyle name="20% - 强调文字颜色 4 3 8" xfId="214"/>
    <cellStyle name="20% - 强调文字颜色 4 3 9" xfId="215"/>
    <cellStyle name="60% - 强调文字颜色 1 3 7" xfId="216"/>
    <cellStyle name="常规 3 4 5" xfId="217"/>
    <cellStyle name="20% - 强调文字颜色 5 2" xfId="218"/>
    <cellStyle name="20% - 强调文字颜色 5 2 2" xfId="219"/>
    <cellStyle name="40% - 强调文字颜色 6 2 7" xfId="220"/>
    <cellStyle name="20% - 强调文字颜色 5 2 3" xfId="221"/>
    <cellStyle name="40% - 强调文字颜色 6 2 8" xfId="222"/>
    <cellStyle name="20% - 强调文字颜色 5 2 4" xfId="223"/>
    <cellStyle name="40% - 强调文字颜色 6 2 9" xfId="224"/>
    <cellStyle name="20% - 强调文字颜色 5 2 5" xfId="225"/>
    <cellStyle name="20% - 强调文字颜色 5 2 6" xfId="226"/>
    <cellStyle name="20% - 强调文字颜色 5 2 7" xfId="227"/>
    <cellStyle name="20% - 强调文字颜色 5 2 8" xfId="228"/>
    <cellStyle name="20% - 强调文字颜色 5 2 9" xfId="229"/>
    <cellStyle name="60% - 强调文字颜色 1 3 8" xfId="230"/>
    <cellStyle name="常规 3 4 6" xfId="231"/>
    <cellStyle name="20% - 强调文字颜色 5 3" xfId="232"/>
    <cellStyle name="20% - 强调文字颜色 5 3 2" xfId="233"/>
    <cellStyle name="40% - 强调文字颜色 6 3 7" xfId="234"/>
    <cellStyle name="标题 5" xfId="235"/>
    <cellStyle name="解释性文本 2 3" xfId="236"/>
    <cellStyle name="20% - 强调文字颜色 5 3 7" xfId="237"/>
    <cellStyle name="标题 6" xfId="238"/>
    <cellStyle name="解释性文本 2 4" xfId="239"/>
    <cellStyle name="20% - 强调文字颜色 5 3 8" xfId="240"/>
    <cellStyle name="解释性文本 2 5" xfId="241"/>
    <cellStyle name="20% - 强调文字颜色 5 3 9" xfId="242"/>
    <cellStyle name="标题 4 2 8" xfId="243"/>
    <cellStyle name="60% - 强调文字颜色 6 2 4" xfId="244"/>
    <cellStyle name="20% - 强调文字颜色 6 2" xfId="245"/>
    <cellStyle name="20% - 强调文字颜色 6 2 2" xfId="246"/>
    <cellStyle name="20% - 强调文字颜色 6 2 3" xfId="247"/>
    <cellStyle name="20% - 强调文字颜色 6 2 4" xfId="248"/>
    <cellStyle name="20% - 强调文字颜色 6 2 5" xfId="249"/>
    <cellStyle name="20% - 强调文字颜色 6 2 6" xfId="250"/>
    <cellStyle name="20% - 强调文字颜色 6 2 7" xfId="251"/>
    <cellStyle name="20% - 强调文字颜色 6 2 8" xfId="252"/>
    <cellStyle name="20% - 强调文字颜色 6 2 9" xfId="253"/>
    <cellStyle name="标题 4 2 9" xfId="254"/>
    <cellStyle name="60% - 强调文字颜色 6 2 5" xfId="255"/>
    <cellStyle name="20% - 强调文字颜色 6 3" xfId="256"/>
    <cellStyle name="20% - 强调文字颜色 6 3 2" xfId="257"/>
    <cellStyle name="20% - 强调文字颜色 6 3 3" xfId="258"/>
    <cellStyle name="20% - 强调文字颜色 6 3 4" xfId="259"/>
    <cellStyle name="20% - 强调文字颜色 6 3 6" xfId="260"/>
    <cellStyle name="20% - 强调文字颜色 6 3 7" xfId="261"/>
    <cellStyle name="20% - 强调文字颜色 6 3 8" xfId="262"/>
    <cellStyle name="20% - 强调文字颜色 6 3 9" xfId="263"/>
    <cellStyle name="40% - 强调文字颜色 1 2" xfId="264"/>
    <cellStyle name="40% - 强调文字颜色 1 2 2" xfId="265"/>
    <cellStyle name="60% - 强调文字颜色 2 2 7" xfId="266"/>
    <cellStyle name="40% - 强调文字颜色 1 2 3" xfId="267"/>
    <cellStyle name="60% - 强调文字颜色 2 2 8" xfId="268"/>
    <cellStyle name="40% - 强调文字颜色 1 2 4" xfId="269"/>
    <cellStyle name="60% - 强调文字颜色 2 2 9" xfId="270"/>
    <cellStyle name="40% - 强调文字颜色 1 2 5" xfId="271"/>
    <cellStyle name="常规 2 2 2 2" xfId="272"/>
    <cellStyle name="40% - 强调文字颜色 1 2 6" xfId="273"/>
    <cellStyle name="常规 2 2 2 3" xfId="274"/>
    <cellStyle name="40% - 强调文字颜色 1 2 7" xfId="275"/>
    <cellStyle name="常规 9 2" xfId="276"/>
    <cellStyle name="40% - 强调文字颜色 1 3" xfId="277"/>
    <cellStyle name="常规 9 2 2" xfId="278"/>
    <cellStyle name="40% - 强调文字颜色 1 3 2" xfId="279"/>
    <cellStyle name="60% - 强调文字颜色 2 3 7" xfId="280"/>
    <cellStyle name="常规 9 2 3" xfId="281"/>
    <cellStyle name="40% - 强调文字颜色 1 3 3" xfId="282"/>
    <cellStyle name="60% - 强调文字颜色 2 3 8" xfId="283"/>
    <cellStyle name="常规 9 2 4" xfId="284"/>
    <cellStyle name="40% - 强调文字颜色 1 3 4" xfId="285"/>
    <cellStyle name="60% - 强调文字颜色 2 3 9" xfId="286"/>
    <cellStyle name="常规 9 2 6" xfId="287"/>
    <cellStyle name="40% - 强调文字颜色 1 3 6" xfId="288"/>
    <cellStyle name="常规 9 2 7" xfId="289"/>
    <cellStyle name="40% - 强调文字颜色 1 3 7" xfId="290"/>
    <cellStyle name="常规 9 2 8" xfId="291"/>
    <cellStyle name="40% - 强调文字颜色 1 3 8" xfId="292"/>
    <cellStyle name="常规 9 2 9" xfId="293"/>
    <cellStyle name="40% - 强调文字颜色 1 3 9" xfId="294"/>
    <cellStyle name="40% - 强调文字颜色 2 2 2" xfId="295"/>
    <cellStyle name="60% - 强调文字颜色 3 2 7" xfId="296"/>
    <cellStyle name="40% - 强调文字颜色 2 2 3" xfId="297"/>
    <cellStyle name="60% - 强调文字颜色 3 2 8" xfId="298"/>
    <cellStyle name="40% - 强调文字颜色 2 2 4" xfId="299"/>
    <cellStyle name="60% - 强调文字颜色 3 2 9" xfId="300"/>
    <cellStyle name="40% - 强调文字颜色 2 2 5" xfId="301"/>
    <cellStyle name="40% - 强调文字颜色 2 2 6" xfId="302"/>
    <cellStyle name="40% - 强调文字颜色 2 3 2" xfId="303"/>
    <cellStyle name="60% - 强调文字颜色 3 3 7" xfId="304"/>
    <cellStyle name="40% - 强调文字颜色 2 3 3" xfId="305"/>
    <cellStyle name="60% - 强调文字颜色 3 3 8" xfId="306"/>
    <cellStyle name="40% - 强调文字颜色 2 3 4" xfId="307"/>
    <cellStyle name="60% - 强调文字颜色 3 3 9" xfId="308"/>
    <cellStyle name="40% - 强调文字颜色 2 3 5" xfId="309"/>
    <cellStyle name="40% - 强调文字颜色 2 3 6" xfId="310"/>
    <cellStyle name="注释 3 5" xfId="311"/>
    <cellStyle name="40% - 强调文字颜色 3 2 2" xfId="312"/>
    <cellStyle name="60% - 强调文字颜色 4 2 7" xfId="313"/>
    <cellStyle name="注释 3 6" xfId="314"/>
    <cellStyle name="40% - 强调文字颜色 3 2 3" xfId="315"/>
    <cellStyle name="60% - 强调文字颜色 4 2 8" xfId="316"/>
    <cellStyle name="注释 3 7" xfId="317"/>
    <cellStyle name="常规 4 2_00A32FE94B5E47F5836CB91394648757_c" xfId="318"/>
    <cellStyle name="40% - 强调文字颜色 3 2 4" xfId="319"/>
    <cellStyle name="60% - 强调文字颜色 4 2 9" xfId="320"/>
    <cellStyle name="注释 3 8" xfId="321"/>
    <cellStyle name="40% - 强调文字颜色 3 2 5" xfId="322"/>
    <cellStyle name="注释 3 9" xfId="323"/>
    <cellStyle name="40% - 强调文字颜色 3 2 6" xfId="324"/>
    <cellStyle name="40% - 强调文字颜色 3 3 2" xfId="325"/>
    <cellStyle name="60% - 强调文字颜色 4 3 7" xfId="326"/>
    <cellStyle name="40% - 强调文字颜色 3 3 4" xfId="327"/>
    <cellStyle name="60% - 强调文字颜色 4 3 9" xfId="328"/>
    <cellStyle name="40% - 强调文字颜色 3 3 5" xfId="329"/>
    <cellStyle name="40% - 强调文字颜色 3 3 6" xfId="330"/>
    <cellStyle name="40% - 强调文字颜色 4 2 2" xfId="331"/>
    <cellStyle name="60% - 强调文字颜色 5 2 7" xfId="332"/>
    <cellStyle name="40% - 强调文字颜色 4 2 3" xfId="333"/>
    <cellStyle name="60% - 强调文字颜色 5 2 8" xfId="334"/>
    <cellStyle name="40% - 强调文字颜色 4 2 4" xfId="335"/>
    <cellStyle name="60% - 强调文字颜色 5 2 9" xfId="336"/>
    <cellStyle name="40% - 强调文字颜色 4 2 5" xfId="337"/>
    <cellStyle name="40% - 强调文字颜色 4 2 6" xfId="338"/>
    <cellStyle name="40% - 强调文字颜色 4 3" xfId="339"/>
    <cellStyle name="差 3 9" xfId="340"/>
    <cellStyle name="好 2 3" xfId="341"/>
    <cellStyle name="40% - 强调文字颜色 5 2" xfId="342"/>
    <cellStyle name="40% - 强调文字颜色 5 2 2" xfId="343"/>
    <cellStyle name="60% - 强调文字颜色 6 2 7" xfId="344"/>
    <cellStyle name="60% - 强调文字颜色 4 3" xfId="345"/>
    <cellStyle name="40% - 强调文字颜色 5 2 3" xfId="346"/>
    <cellStyle name="60% - 强调文字颜色 6 2 8" xfId="347"/>
    <cellStyle name="40% - 强调文字颜色 5 2 4" xfId="348"/>
    <cellStyle name="60% - 强调文字颜色 6 2 9" xfId="349"/>
    <cellStyle name="40% - 强调文字颜色 5 2 5" xfId="350"/>
    <cellStyle name="40% - 强调文字颜色 5 2 6" xfId="351"/>
    <cellStyle name="好 2 4" xfId="352"/>
    <cellStyle name="40% - 强调文字颜色 5 3" xfId="353"/>
    <cellStyle name="40% - 强调文字颜色 5 3 2" xfId="354"/>
    <cellStyle name="60% - 强调文字颜色 6 3 7" xfId="355"/>
    <cellStyle name="60% - 强调文字颜色 5 3" xfId="356"/>
    <cellStyle name="40% - 强调文字颜色 5 3 3" xfId="357"/>
    <cellStyle name="60% - 强调文字颜色 6 3 8" xfId="358"/>
    <cellStyle name="40% - 强调文字颜色 5 3 4" xfId="359"/>
    <cellStyle name="60% - 强调文字颜色 6 3 9" xfId="360"/>
    <cellStyle name="40% - 强调文字颜色 5 3 5" xfId="361"/>
    <cellStyle name="40% - 强调文字颜色 5 3 6" xfId="362"/>
    <cellStyle name="标题 2 2 4" xfId="363"/>
    <cellStyle name="好 3 3" xfId="364"/>
    <cellStyle name="40% - 强调文字颜色 6 2" xfId="365"/>
    <cellStyle name="常规 2 2 10" xfId="366"/>
    <cellStyle name="40% - 强调文字颜色 6 2 2" xfId="367"/>
    <cellStyle name="40% - 强调文字颜色 6 2 3" xfId="368"/>
    <cellStyle name="40% - 强调文字颜色 6 2 4" xfId="369"/>
    <cellStyle name="40% - 强调文字颜色 6 2 5" xfId="370"/>
    <cellStyle name="40% - 强调文字颜色 6 2 6" xfId="371"/>
    <cellStyle name="标题 2 2 5" xfId="372"/>
    <cellStyle name="好 3 4" xfId="373"/>
    <cellStyle name="40% - 强调文字颜色 6 3" xfId="374"/>
    <cellStyle name="40% - 强调文字颜色 6 3 2" xfId="375"/>
    <cellStyle name="40% - 强调文字颜色 6 3 3" xfId="376"/>
    <cellStyle name="差 2" xfId="377"/>
    <cellStyle name="40% - 强调文字颜色 6 3 4" xfId="378"/>
    <cellStyle name="差 3" xfId="379"/>
    <cellStyle name="40% - 强调文字颜色 6 3 5" xfId="380"/>
    <cellStyle name="40% - 强调文字颜色 6 3 6" xfId="381"/>
    <cellStyle name="标题 6 9" xfId="382"/>
    <cellStyle name="60% - 强调文字颜色 1 2 2" xfId="383"/>
    <cellStyle name="60% - 强调文字颜色 1 2 3" xfId="384"/>
    <cellStyle name="60% - 强调文字颜色 1 2 4" xfId="385"/>
    <cellStyle name="60% - 强调文字颜色 1 2 5" xfId="386"/>
    <cellStyle name="常规 2" xfId="387"/>
    <cellStyle name="60% - 强调文字颜色 1 2 6" xfId="388"/>
    <cellStyle name="60% - 强调文字颜色 2 2" xfId="389"/>
    <cellStyle name="60% - 强调文字颜色 1 2 9" xfId="390"/>
    <cellStyle name="60% - 强调文字颜色 1 3" xfId="391"/>
    <cellStyle name="60% - 强调文字颜色 1 3 2" xfId="392"/>
    <cellStyle name="60% - 强调文字颜色 1 3 3" xfId="393"/>
    <cellStyle name="60% - 强调文字颜色 1 3 4" xfId="394"/>
    <cellStyle name="60% - 强调文字颜色 1 3 6" xfId="395"/>
    <cellStyle name="60% - 强调文字颜色 3 2" xfId="396"/>
    <cellStyle name="60% - 强调文字颜色 1 3 9" xfId="397"/>
    <cellStyle name="60% - 强调文字颜色 2 2 3" xfId="398"/>
    <cellStyle name="60% - 强调文字颜色 2 2 4" xfId="399"/>
    <cellStyle name="60% - 强调文字颜色 2 2 5" xfId="400"/>
    <cellStyle name="60% - 强调文字颜色 2 2 6" xfId="401"/>
    <cellStyle name="注释 2" xfId="402"/>
    <cellStyle name="60% - 强调文字颜色 2 3 2" xfId="403"/>
    <cellStyle name="注释 3" xfId="404"/>
    <cellStyle name="60% - 强调文字颜色 2 3 3" xfId="405"/>
    <cellStyle name="60% - 强调文字颜色 2 3 4" xfId="406"/>
    <cellStyle name="60% - 强调文字颜色 2 3 6" xfId="407"/>
    <cellStyle name="标题 1 2 6" xfId="408"/>
    <cellStyle name="60% - 强调文字颜色 3 2 2" xfId="409"/>
    <cellStyle name="标题 1 2 7" xfId="410"/>
    <cellStyle name="60% - 强调文字颜色 3 2 3" xfId="411"/>
    <cellStyle name="标题 1 2 8" xfId="412"/>
    <cellStyle name="60% - 强调文字颜色 3 2 4" xfId="413"/>
    <cellStyle name="标题 1 2 9" xfId="414"/>
    <cellStyle name="60% - 强调文字颜色 3 2 5" xfId="415"/>
    <cellStyle name="60% - 强调文字颜色 3 2 6" xfId="416"/>
    <cellStyle name="60% - 强调文字颜色 3 3" xfId="417"/>
    <cellStyle name="标题 1 3 6" xfId="418"/>
    <cellStyle name="60% - 强调文字颜色 3 3 2" xfId="419"/>
    <cellStyle name="常规 3_26FA7778CDC243B697C21C5492275189" xfId="420"/>
    <cellStyle name="标题 1 3 7" xfId="421"/>
    <cellStyle name="60% - 强调文字颜色 3 3 3" xfId="422"/>
    <cellStyle name="标题 1 3 8" xfId="423"/>
    <cellStyle name="60% - 强调文字颜色 3 3 4" xfId="424"/>
    <cellStyle name="标题 1 3 9" xfId="425"/>
    <cellStyle name="60% - 强调文字颜色 3 3 5" xfId="426"/>
    <cellStyle name="60% - 强调文字颜色 3 3 6" xfId="427"/>
    <cellStyle name="60% - 强调文字颜色 6 2 6" xfId="428"/>
    <cellStyle name="60% - 强调文字颜色 4 2" xfId="429"/>
    <cellStyle name="标题 2 2 6" xfId="430"/>
    <cellStyle name="好 3 5" xfId="431"/>
    <cellStyle name="60% - 强调文字颜色 4 2 2" xfId="432"/>
    <cellStyle name="标题 2 2 8" xfId="433"/>
    <cellStyle name="注释 3 2" xfId="434"/>
    <cellStyle name="好 3 7" xfId="435"/>
    <cellStyle name="60% - 强调文字颜色 4 2 4" xfId="436"/>
    <cellStyle name="标题 2 2 9" xfId="437"/>
    <cellStyle name="注释 3 3" xfId="438"/>
    <cellStyle name="好 3 8" xfId="439"/>
    <cellStyle name="60% - 强调文字颜色 4 2 5" xfId="440"/>
    <cellStyle name="注释 3 4" xfId="441"/>
    <cellStyle name="好 3 9" xfId="442"/>
    <cellStyle name="60% - 强调文字颜色 4 2 6" xfId="443"/>
    <cellStyle name="60% - 强调文字颜色 4 3 2" xfId="444"/>
    <cellStyle name="常规 15" xfId="445"/>
    <cellStyle name="标题 2 3 6" xfId="446"/>
    <cellStyle name="标题 2 3 7" xfId="447"/>
    <cellStyle name="60% - 强调文字颜色 4 3 3" xfId="448"/>
    <cellStyle name="标题 2 3 8" xfId="449"/>
    <cellStyle name="60% - 强调文字颜色 4 3 4" xfId="450"/>
    <cellStyle name="标题 2 3 9" xfId="451"/>
    <cellStyle name="60% - 强调文字颜色 4 3 5" xfId="452"/>
    <cellStyle name="60% - 强调文字颜色 4 3 6" xfId="453"/>
    <cellStyle name="60% - 强调文字颜色 6 3 6" xfId="454"/>
    <cellStyle name="60% - 强调文字颜色 5 2" xfId="455"/>
    <cellStyle name="标题 3 2 6" xfId="456"/>
    <cellStyle name="60% - 强调文字颜色 5 2 2" xfId="457"/>
    <cellStyle name="标题 3 2 7" xfId="458"/>
    <cellStyle name="60% - 强调文字颜色 5 2 3" xfId="459"/>
    <cellStyle name="标题 3 2 8" xfId="460"/>
    <cellStyle name="60% - 强调文字颜色 5 2 4" xfId="461"/>
    <cellStyle name="标题 3 2 9" xfId="462"/>
    <cellStyle name="标题 4 2" xfId="463"/>
    <cellStyle name="60% - 强调文字颜色 5 2 5" xfId="464"/>
    <cellStyle name="标题 4 3" xfId="465"/>
    <cellStyle name="60% - 强调文字颜色 5 2 6" xfId="466"/>
    <cellStyle name="标题 3 3 6" xfId="467"/>
    <cellStyle name="60% - 强调文字颜色 5 3 2" xfId="468"/>
    <cellStyle name="标题 3 3 7" xfId="469"/>
    <cellStyle name="60% - 强调文字颜色 5 3 3" xfId="470"/>
    <cellStyle name="标题 3 3 8" xfId="471"/>
    <cellStyle name="60% - 强调文字颜色 5 3 4" xfId="472"/>
    <cellStyle name="标题 3 3 9" xfId="473"/>
    <cellStyle name="标题 5 2" xfId="474"/>
    <cellStyle name="60% - 强调文字颜色 5 3 5" xfId="475"/>
    <cellStyle name="标题 5 3" xfId="476"/>
    <cellStyle name="60% - 强调文字颜色 5 3 6" xfId="477"/>
    <cellStyle name="60% - 强调文字颜色 6 2" xfId="478"/>
    <cellStyle name="标题 4 2 6" xfId="479"/>
    <cellStyle name="60% - 强调文字颜色 6 2 2" xfId="480"/>
    <cellStyle name="标题 4 2 7" xfId="481"/>
    <cellStyle name="60% - 强调文字颜色 6 2 3" xfId="482"/>
    <cellStyle name="60% - 强调文字颜色 6 3" xfId="483"/>
    <cellStyle name="标题 4 3 7" xfId="484"/>
    <cellStyle name="60% - 强调文字颜色 6 3 3" xfId="485"/>
    <cellStyle name="标题 4 3 8" xfId="486"/>
    <cellStyle name="常规 4_00A32FE94B5E47F5836CB91394648757_c" xfId="487"/>
    <cellStyle name="60% - 强调文字颜色 6 3 4" xfId="488"/>
    <cellStyle name="标题 4 3 9" xfId="489"/>
    <cellStyle name="60% - 强调文字颜色 6 3 5" xfId="490"/>
    <cellStyle name="标题 1 2 2" xfId="491"/>
    <cellStyle name="标题 1 2 3" xfId="492"/>
    <cellStyle name="标题 1 2 4" xfId="493"/>
    <cellStyle name="标题 1 2 5" xfId="494"/>
    <cellStyle name="标题 1 3 2" xfId="495"/>
    <cellStyle name="标题 1 3 3" xfId="496"/>
    <cellStyle name="标题 1 3 4" xfId="497"/>
    <cellStyle name="标题 2 2" xfId="498"/>
    <cellStyle name="标题 2 2 2" xfId="499"/>
    <cellStyle name="标题 2 2 3" xfId="500"/>
    <cellStyle name="标题 2 3" xfId="501"/>
    <cellStyle name="常规 11" xfId="502"/>
    <cellStyle name="标题 2 3 2" xfId="503"/>
    <cellStyle name="常规 12" xfId="504"/>
    <cellStyle name="标题 2 3 3" xfId="505"/>
    <cellStyle name="常规 13" xfId="506"/>
    <cellStyle name="标题 2 3 4" xfId="507"/>
    <cellStyle name="常规 14" xfId="508"/>
    <cellStyle name="标题 2 3 5" xfId="509"/>
    <cellStyle name="标题 3 2" xfId="510"/>
    <cellStyle name="标题 3 2 2" xfId="511"/>
    <cellStyle name="标题 3 2 3" xfId="512"/>
    <cellStyle name="标题 3 2 4" xfId="513"/>
    <cellStyle name="标题 3 2 5" xfId="514"/>
    <cellStyle name="标题 3 3" xfId="515"/>
    <cellStyle name="标题 3 3 2" xfId="516"/>
    <cellStyle name="标题 3 3 3" xfId="517"/>
    <cellStyle name="标题 3 3 4" xfId="518"/>
    <cellStyle name="标题 3 3 5" xfId="519"/>
    <cellStyle name="标题 4 2 2" xfId="520"/>
    <cellStyle name="标题 4 2 3" xfId="521"/>
    <cellStyle name="标题 4 2 4" xfId="522"/>
    <cellStyle name="标题 4 2 5" xfId="523"/>
    <cellStyle name="标题 4 3 2" xfId="524"/>
    <cellStyle name="标题 4 3 3" xfId="525"/>
    <cellStyle name="标题 4 3 4" xfId="526"/>
    <cellStyle name="标题 4 3 5" xfId="527"/>
    <cellStyle name="标题 6 2" xfId="528"/>
    <cellStyle name="标题 6 3" xfId="529"/>
    <cellStyle name="标题 6 4" xfId="530"/>
    <cellStyle name="标题 6 5" xfId="531"/>
    <cellStyle name="标题 6 6" xfId="532"/>
    <cellStyle name="标题 6 7" xfId="533"/>
    <cellStyle name="标题 6 8" xfId="534"/>
    <cellStyle name="差 2 2" xfId="535"/>
    <cellStyle name="差 2 3" xfId="536"/>
    <cellStyle name="差 2 4" xfId="537"/>
    <cellStyle name="差 2 5" xfId="538"/>
    <cellStyle name="差 2 6" xfId="539"/>
    <cellStyle name="差 2 7" xfId="540"/>
    <cellStyle name="差 2 8" xfId="541"/>
    <cellStyle name="差 3 2" xfId="542"/>
    <cellStyle name="差 3 3" xfId="543"/>
    <cellStyle name="差 3 5" xfId="544"/>
    <cellStyle name="差 3 6" xfId="545"/>
    <cellStyle name="差 3 7" xfId="546"/>
    <cellStyle name="差 3 8" xfId="547"/>
    <cellStyle name="常规 10" xfId="548"/>
    <cellStyle name="强调文字颜色 3 3" xfId="549"/>
    <cellStyle name="常规 2 10" xfId="550"/>
    <cellStyle name="常规 2 11" xfId="551"/>
    <cellStyle name="常规 2 12" xfId="552"/>
    <cellStyle name="常规 2 2" xfId="553"/>
    <cellStyle name="常规 2 2 8" xfId="554"/>
    <cellStyle name="常规 2 2 9" xfId="555"/>
    <cellStyle name="常规 3 2 9" xfId="556"/>
    <cellStyle name="常规 2 2_00A32FE94B5E47F5836CB91394648757_c" xfId="557"/>
    <cellStyle name="常规 2 3" xfId="558"/>
    <cellStyle name="常规 2 3 2" xfId="559"/>
    <cellStyle name="常规 2 3 3" xfId="560"/>
    <cellStyle name="常规 2 3 4" xfId="561"/>
    <cellStyle name="常规 2 3 5" xfId="562"/>
    <cellStyle name="常规 2 3 6" xfId="563"/>
    <cellStyle name="常规 2 3 7" xfId="564"/>
    <cellStyle name="常规 2 3 8" xfId="565"/>
    <cellStyle name="常规 2 3 9" xfId="566"/>
    <cellStyle name="常规 2 4" xfId="567"/>
    <cellStyle name="常规 2 4 2" xfId="568"/>
    <cellStyle name="常规 2 4 3" xfId="569"/>
    <cellStyle name="常规 2 4 4" xfId="570"/>
    <cellStyle name="常规 2 4 5" xfId="571"/>
    <cellStyle name="常规 2 4 6" xfId="572"/>
    <cellStyle name="常规 2 4 7" xfId="573"/>
    <cellStyle name="常规 2 4 8" xfId="574"/>
    <cellStyle name="常规 2 4 9" xfId="575"/>
    <cellStyle name="常规 2 5" xfId="576"/>
    <cellStyle name="常规 2 6" xfId="577"/>
    <cellStyle name="常规 2 7" xfId="578"/>
    <cellStyle name="输入 2" xfId="579"/>
    <cellStyle name="常规 2 8" xfId="580"/>
    <cellStyle name="输入 3" xfId="581"/>
    <cellStyle name="常规 2 9" xfId="582"/>
    <cellStyle name="常规 2_00A32FE94B5E47F5836CB91394648757_c" xfId="583"/>
    <cellStyle name="常规 3" xfId="584"/>
    <cellStyle name="常规 3 10" xfId="585"/>
    <cellStyle name="常规 3 11" xfId="586"/>
    <cellStyle name="常规 3 12" xfId="587"/>
    <cellStyle name="常规 3 2" xfId="588"/>
    <cellStyle name="常规 3 2 10" xfId="589"/>
    <cellStyle name="常规 3 2 2" xfId="590"/>
    <cellStyle name="常规 3 2 2 2" xfId="591"/>
    <cellStyle name="常规 3 2 2 3" xfId="592"/>
    <cellStyle name="常规 3 2 2 4" xfId="593"/>
    <cellStyle name="常规 3 2 2 5" xfId="594"/>
    <cellStyle name="常规 3 2 2 6" xfId="595"/>
    <cellStyle name="常规 3 2 2 7" xfId="596"/>
    <cellStyle name="常规 3 2 2 8" xfId="597"/>
    <cellStyle name="常规 3 2 2 9" xfId="598"/>
    <cellStyle name="常规 3 2 3" xfId="599"/>
    <cellStyle name="常规 3 2 4" xfId="600"/>
    <cellStyle name="常规 3 2 7" xfId="601"/>
    <cellStyle name="常规 3 2 8" xfId="602"/>
    <cellStyle name="常规 3 2_00A32FE94B5E47F5836CB91394648757_c" xfId="603"/>
    <cellStyle name="常规 3 3" xfId="604"/>
    <cellStyle name="常规 3 3 10" xfId="605"/>
    <cellStyle name="常规 3 3 2" xfId="606"/>
    <cellStyle name="常规 3 3 2 2" xfId="607"/>
    <cellStyle name="常规 3 3 2 3" xfId="608"/>
    <cellStyle name="常规 3 3 2 4" xfId="609"/>
    <cellStyle name="常规 3 3 2 5" xfId="610"/>
    <cellStyle name="常规 3 3 2 6" xfId="611"/>
    <cellStyle name="常规 3 3 2 7" xfId="612"/>
    <cellStyle name="常规 3 3 2 8" xfId="613"/>
    <cellStyle name="常规 3 3 2 9" xfId="614"/>
    <cellStyle name="常规 3 3 3" xfId="615"/>
    <cellStyle name="常规 3 3 4" xfId="616"/>
    <cellStyle name="常规 3 3 7" xfId="617"/>
    <cellStyle name="常规 3 3 8" xfId="618"/>
    <cellStyle name="常规 3 3 9" xfId="619"/>
    <cellStyle name="常规 3 3_00A32FE94B5E47F5836CB91394648757_c" xfId="620"/>
    <cellStyle name="常规 9_00A32FE94B5E47F5836CB91394648757_c" xfId="621"/>
    <cellStyle name="常规 3 4" xfId="622"/>
    <cellStyle name="常规 3 4 2" xfId="623"/>
    <cellStyle name="常规 3 4 4" xfId="624"/>
    <cellStyle name="常规 3 4 7" xfId="625"/>
    <cellStyle name="常规 3 4 8" xfId="626"/>
    <cellStyle name="常规 3 4 9" xfId="627"/>
    <cellStyle name="常规 3 5" xfId="628"/>
    <cellStyle name="常规 3 6" xfId="629"/>
    <cellStyle name="常规 3 7" xfId="630"/>
    <cellStyle name="常规 3 8" xfId="631"/>
    <cellStyle name="常规 3 9" xfId="632"/>
    <cellStyle name="常规 4" xfId="633"/>
    <cellStyle name="常规 4 10" xfId="634"/>
    <cellStyle name="常规 4 11" xfId="635"/>
    <cellStyle name="常规 4 2" xfId="636"/>
    <cellStyle name="常规 4 2 10" xfId="637"/>
    <cellStyle name="常规 4 4" xfId="638"/>
    <cellStyle name="常规 4 2 2" xfId="639"/>
    <cellStyle name="常规 6 4" xfId="640"/>
    <cellStyle name="常规 4 2 2 2" xfId="641"/>
    <cellStyle name="常规 6 6" xfId="642"/>
    <cellStyle name="常规 4 2 2 4" xfId="643"/>
    <cellStyle name="常规 6 7" xfId="644"/>
    <cellStyle name="常规 4 2 2 5" xfId="645"/>
    <cellStyle name="常规 6 8" xfId="646"/>
    <cellStyle name="常规 4 2 2 6" xfId="647"/>
    <cellStyle name="常规 6 9" xfId="648"/>
    <cellStyle name="常规 4 2 2 7" xfId="649"/>
    <cellStyle name="常规 4 2 2 8" xfId="650"/>
    <cellStyle name="常规 4 2 2 9" xfId="651"/>
    <cellStyle name="常规 4 5" xfId="652"/>
    <cellStyle name="常规 4 2 3" xfId="653"/>
    <cellStyle name="常规 4 6" xfId="654"/>
    <cellStyle name="常规 4 2 4" xfId="655"/>
    <cellStyle name="常规 4 7" xfId="656"/>
    <cellStyle name="常规 4 2 5" xfId="657"/>
    <cellStyle name="常规 4 8" xfId="658"/>
    <cellStyle name="常规 4 2 6" xfId="659"/>
    <cellStyle name="常规 4 9" xfId="660"/>
    <cellStyle name="常规 4 2 7" xfId="661"/>
    <cellStyle name="常规 4 2 8" xfId="662"/>
    <cellStyle name="常规 4 2 9" xfId="663"/>
    <cellStyle name="常规 4 3" xfId="664"/>
    <cellStyle name="常规 5 4" xfId="665"/>
    <cellStyle name="常规 4 3 2" xfId="666"/>
    <cellStyle name="常规 5 5" xfId="667"/>
    <cellStyle name="常规 4 3 3" xfId="668"/>
    <cellStyle name="常规 5 6" xfId="669"/>
    <cellStyle name="常规 4 3 4" xfId="670"/>
    <cellStyle name="常规 5 7" xfId="671"/>
    <cellStyle name="常规 4 3 5" xfId="672"/>
    <cellStyle name="常规 5 8" xfId="673"/>
    <cellStyle name="常规 4 3 6" xfId="674"/>
    <cellStyle name="常规 5 9" xfId="675"/>
    <cellStyle name="常规 4 3 7" xfId="676"/>
    <cellStyle name="常规 4 3 8" xfId="677"/>
    <cellStyle name="常规 4 3 9" xfId="678"/>
    <cellStyle name="常规 5" xfId="679"/>
    <cellStyle name="常规 5 10" xfId="680"/>
    <cellStyle name="常规 5 2" xfId="681"/>
    <cellStyle name="常规 5 2 2" xfId="682"/>
    <cellStyle name="常规 5 2 3" xfId="683"/>
    <cellStyle name="常规 5 2 4" xfId="684"/>
    <cellStyle name="常规 5 2 5" xfId="685"/>
    <cellStyle name="常规 5 2 6" xfId="686"/>
    <cellStyle name="常规 5 2 7" xfId="687"/>
    <cellStyle name="常规 5 2 8" xfId="688"/>
    <cellStyle name="常规 5 2 9" xfId="689"/>
    <cellStyle name="常规 5 3" xfId="690"/>
    <cellStyle name="强调文字颜色 5 3 2" xfId="691"/>
    <cellStyle name="常规 5_00A32FE94B5E47F5836CB91394648757_c" xfId="692"/>
    <cellStyle name="常规 6" xfId="693"/>
    <cellStyle name="常规 6 10" xfId="694"/>
    <cellStyle name="常规 6 2" xfId="695"/>
    <cellStyle name="常规 6 2 2" xfId="696"/>
    <cellStyle name="常规 6 2 3" xfId="697"/>
    <cellStyle name="常规 6 2 4" xfId="698"/>
    <cellStyle name="常规 6 2 5" xfId="699"/>
    <cellStyle name="常规 6 2 6" xfId="700"/>
    <cellStyle name="常规 6 2 7" xfId="701"/>
    <cellStyle name="常规 6 2 8" xfId="702"/>
    <cellStyle name="常规 6 2 9" xfId="703"/>
    <cellStyle name="常规 6 3" xfId="704"/>
    <cellStyle name="常规 6_00A32FE94B5E47F5836CB91394648757_c" xfId="705"/>
    <cellStyle name="常规 7" xfId="706"/>
    <cellStyle name="常规 7 10" xfId="707"/>
    <cellStyle name="常规 7 11" xfId="708"/>
    <cellStyle name="常规 7 2" xfId="709"/>
    <cellStyle name="常规 7 2 10" xfId="710"/>
    <cellStyle name="常规 7 2 2 8" xfId="711"/>
    <cellStyle name="常规 7 2 2" xfId="712"/>
    <cellStyle name="常规 7 2 2 2" xfId="713"/>
    <cellStyle name="常规 7 2 2 3" xfId="714"/>
    <cellStyle name="常规 7 2 2 4" xfId="715"/>
    <cellStyle name="常规 7 2 2 5" xfId="716"/>
    <cellStyle name="常规 7 2 2 6" xfId="717"/>
    <cellStyle name="常规 7 2 2 7" xfId="718"/>
    <cellStyle name="常规 7 2 3" xfId="719"/>
    <cellStyle name="常规 7 2 2 9" xfId="720"/>
    <cellStyle name="常规 7 2 4" xfId="721"/>
    <cellStyle name="常规 7 2 5" xfId="722"/>
    <cellStyle name="常规 7 2 6" xfId="723"/>
    <cellStyle name="常规 7 2 7" xfId="724"/>
    <cellStyle name="常规 7 2 8" xfId="725"/>
    <cellStyle name="常规 7 2 9" xfId="726"/>
    <cellStyle name="常规 7 2_00A32FE94B5E47F5836CB91394648757_c" xfId="727"/>
    <cellStyle name="常规 7 3" xfId="728"/>
    <cellStyle name="常规 7 3 2" xfId="729"/>
    <cellStyle name="常规 7 3 3" xfId="730"/>
    <cellStyle name="常规 7 3 4" xfId="731"/>
    <cellStyle name="常规 7 3 5" xfId="732"/>
    <cellStyle name="常规 7 3 6" xfId="733"/>
    <cellStyle name="常规 7 3 7" xfId="734"/>
    <cellStyle name="常规 7 3 8" xfId="735"/>
    <cellStyle name="常规 7 3 9" xfId="736"/>
    <cellStyle name="常规 7 4" xfId="737"/>
    <cellStyle name="常规 7 5" xfId="738"/>
    <cellStyle name="常规 7 6" xfId="739"/>
    <cellStyle name="常规 7 7" xfId="740"/>
    <cellStyle name="常规 7 8" xfId="741"/>
    <cellStyle name="常规 7 9" xfId="742"/>
    <cellStyle name="常规 7_00A32FE94B5E47F5836CB91394648757_c" xfId="743"/>
    <cellStyle name="常规 8" xfId="744"/>
    <cellStyle name="常规 8 2" xfId="745"/>
    <cellStyle name="常规 8 3" xfId="746"/>
    <cellStyle name="常规 8 4" xfId="747"/>
    <cellStyle name="常规 8 5" xfId="748"/>
    <cellStyle name="常规 8 6" xfId="749"/>
    <cellStyle name="常规 8 7" xfId="750"/>
    <cellStyle name="常规 8_基金支出7" xfId="751"/>
    <cellStyle name="常规 9" xfId="752"/>
    <cellStyle name="常规 9 10" xfId="753"/>
    <cellStyle name="常规 9 11" xfId="754"/>
    <cellStyle name="常规 9 2 10" xfId="755"/>
    <cellStyle name="常规 9 2 2 2" xfId="756"/>
    <cellStyle name="常规 9 2 2 3" xfId="757"/>
    <cellStyle name="常规 9 2 2 4" xfId="758"/>
    <cellStyle name="常规 9 2 2 5" xfId="759"/>
    <cellStyle name="常规 9 2 2 6" xfId="760"/>
    <cellStyle name="常规 9 2 2 7" xfId="761"/>
    <cellStyle name="常规 9 2 2 8" xfId="762"/>
    <cellStyle name="常规 9 2 2 9" xfId="763"/>
    <cellStyle name="常规 9 2_00A32FE94B5E47F5836CB91394648757_c" xfId="764"/>
    <cellStyle name="常规 9 3" xfId="765"/>
    <cellStyle name="常规 9 3 2" xfId="766"/>
    <cellStyle name="常规 9 3 3" xfId="767"/>
    <cellStyle name="常规 9 3 4" xfId="768"/>
    <cellStyle name="常规 9 3 5" xfId="769"/>
    <cellStyle name="常规 9 3 6" xfId="770"/>
    <cellStyle name="常规 9 3 7" xfId="771"/>
    <cellStyle name="常规 9 3 8" xfId="772"/>
    <cellStyle name="常规 9 3 9" xfId="773"/>
    <cellStyle name="常规 9 4" xfId="774"/>
    <cellStyle name="常规 9 5" xfId="775"/>
    <cellStyle name="常规 9 6" xfId="776"/>
    <cellStyle name="常规 9 7" xfId="777"/>
    <cellStyle name="常规 9 8" xfId="778"/>
    <cellStyle name="常规 9 9" xfId="779"/>
    <cellStyle name="常规_2007年行政单位基层表样表" xfId="780"/>
    <cellStyle name="常规_3FAB1D802239462780AECFA008CD7054" xfId="781"/>
    <cellStyle name="常规_F24DC7B5CF6F476BAC6FD1855912F32B" xfId="782"/>
    <cellStyle name="常规_Sheet1" xfId="783"/>
    <cellStyle name="好 2" xfId="784"/>
    <cellStyle name="好 2 2" xfId="785"/>
    <cellStyle name="好 2 5" xfId="786"/>
    <cellStyle name="好 2 6" xfId="787"/>
    <cellStyle name="注释 2 2" xfId="788"/>
    <cellStyle name="好 2 7" xfId="789"/>
    <cellStyle name="注释 2 3" xfId="790"/>
    <cellStyle name="好 2 8" xfId="791"/>
    <cellStyle name="注释 2 4" xfId="792"/>
    <cellStyle name="好 2 9" xfId="793"/>
    <cellStyle name="好 3" xfId="794"/>
    <cellStyle name="好 3 2" xfId="795"/>
    <cellStyle name="汇总 2" xfId="796"/>
    <cellStyle name="强调文字颜色 4 2 7" xfId="797"/>
    <cellStyle name="汇总 2 2" xfId="798"/>
    <cellStyle name="强调文字颜色 4 2 8" xfId="799"/>
    <cellStyle name="汇总 2 3" xfId="800"/>
    <cellStyle name="强调文字颜色 4 2 9" xfId="801"/>
    <cellStyle name="汇总 2 4" xfId="802"/>
    <cellStyle name="汇总 2 5" xfId="803"/>
    <cellStyle name="汇总 2 6" xfId="804"/>
    <cellStyle name="汇总 2 7" xfId="805"/>
    <cellStyle name="汇总 2 8" xfId="806"/>
    <cellStyle name="汇总 2 9" xfId="807"/>
    <cellStyle name="汇总 3" xfId="808"/>
    <cellStyle name="强调文字颜色 4 3 7" xfId="809"/>
    <cellStyle name="汇总 3 2" xfId="810"/>
    <cellStyle name="强调文字颜色 4 3 8" xfId="811"/>
    <cellStyle name="汇总 3 3" xfId="812"/>
    <cellStyle name="强调文字颜色 4 3 9" xfId="813"/>
    <cellStyle name="汇总 3 4" xfId="814"/>
    <cellStyle name="汇总 3 5" xfId="815"/>
    <cellStyle name="汇总 3 6" xfId="816"/>
    <cellStyle name="汇总 3 7" xfId="817"/>
    <cellStyle name="适中 2" xfId="818"/>
    <cellStyle name="汇总 3 8" xfId="819"/>
    <cellStyle name="适中 3" xfId="820"/>
    <cellStyle name="汇总 3 9" xfId="821"/>
    <cellStyle name="计算 2" xfId="822"/>
    <cellStyle name="计算 2 2" xfId="823"/>
    <cellStyle name="计算 2 3" xfId="824"/>
    <cellStyle name="计算 2 4" xfId="825"/>
    <cellStyle name="计算 2 5" xfId="826"/>
    <cellStyle name="计算 2 6" xfId="827"/>
    <cellStyle name="计算 2 7" xfId="828"/>
    <cellStyle name="计算 2 8" xfId="829"/>
    <cellStyle name="计算 2 9" xfId="830"/>
    <cellStyle name="计算 3" xfId="831"/>
    <cellStyle name="计算 3 2" xfId="832"/>
    <cellStyle name="计算 3 3" xfId="833"/>
    <cellStyle name="计算 3 4" xfId="834"/>
    <cellStyle name="计算 3 5" xfId="835"/>
    <cellStyle name="计算 3 6" xfId="836"/>
    <cellStyle name="计算 3 7" xfId="837"/>
    <cellStyle name="计算 3 8" xfId="838"/>
    <cellStyle name="计算 3 9" xfId="839"/>
    <cellStyle name="检查单元格 2" xfId="840"/>
    <cellStyle name="检查单元格 2 2" xfId="841"/>
    <cellStyle name="检查单元格 2 3" xfId="842"/>
    <cellStyle name="检查单元格 2 4" xfId="843"/>
    <cellStyle name="检查单元格 2 5" xfId="844"/>
    <cellStyle name="检查单元格 2 6" xfId="845"/>
    <cellStyle name="检查单元格 2 7" xfId="846"/>
    <cellStyle name="检查单元格 2 8" xfId="847"/>
    <cellStyle name="检查单元格 2 9" xfId="848"/>
    <cellStyle name="检查单元格 3" xfId="849"/>
    <cellStyle name="检查单元格 3 2" xfId="850"/>
    <cellStyle name="检查单元格 3 3" xfId="851"/>
    <cellStyle name="检查单元格 3 4" xfId="852"/>
    <cellStyle name="检查单元格 3 5" xfId="853"/>
    <cellStyle name="检查单元格 3 6" xfId="854"/>
    <cellStyle name="检查单元格 3 7" xfId="855"/>
    <cellStyle name="检查单元格 3 8" xfId="856"/>
    <cellStyle name="检查单元格 3 9" xfId="857"/>
    <cellStyle name="解释性文本 2" xfId="858"/>
    <cellStyle name="解释性文本 2 6" xfId="859"/>
    <cellStyle name="解释性文本 2 7" xfId="860"/>
    <cellStyle name="解释性文本 2 8" xfId="861"/>
    <cellStyle name="解释性文本 2 9" xfId="862"/>
    <cellStyle name="解释性文本 3" xfId="863"/>
    <cellStyle name="解释性文本 3 2" xfId="864"/>
    <cellStyle name="解释性文本 3 3" xfId="865"/>
    <cellStyle name="解释性文本 3 4" xfId="866"/>
    <cellStyle name="解释性文本 3 5" xfId="867"/>
    <cellStyle name="解释性文本 3 6" xfId="868"/>
    <cellStyle name="解释性文本 3 7" xfId="869"/>
    <cellStyle name="解释性文本 3 8" xfId="870"/>
    <cellStyle name="解释性文本 3 9" xfId="871"/>
    <cellStyle name="警告文本 2" xfId="872"/>
    <cellStyle name="警告文本 2 2" xfId="873"/>
    <cellStyle name="警告文本 2 3" xfId="874"/>
    <cellStyle name="警告文本 2 4" xfId="875"/>
    <cellStyle name="警告文本 2 5" xfId="876"/>
    <cellStyle name="警告文本 2 6" xfId="877"/>
    <cellStyle name="警告文本 2 7" xfId="878"/>
    <cellStyle name="警告文本 2 8" xfId="879"/>
    <cellStyle name="警告文本 2 9" xfId="880"/>
    <cellStyle name="警告文本 3" xfId="881"/>
    <cellStyle name="警告文本 3 2" xfId="882"/>
    <cellStyle name="警告文本 3 3" xfId="883"/>
    <cellStyle name="警告文本 3 4" xfId="884"/>
    <cellStyle name="警告文本 3 5" xfId="885"/>
    <cellStyle name="警告文本 3 6" xfId="886"/>
    <cellStyle name="警告文本 3 7" xfId="887"/>
    <cellStyle name="警告文本 3 8" xfId="888"/>
    <cellStyle name="警告文本 3 9" xfId="889"/>
    <cellStyle name="链接单元格 2" xfId="890"/>
    <cellStyle name="链接单元格 2 2" xfId="891"/>
    <cellStyle name="链接单元格 2 3" xfId="892"/>
    <cellStyle name="链接单元格 2 4" xfId="893"/>
    <cellStyle name="链接单元格 2 5" xfId="894"/>
    <cellStyle name="链接单元格 2 6" xfId="895"/>
    <cellStyle name="链接单元格 2 7" xfId="896"/>
    <cellStyle name="链接单元格 2 8" xfId="897"/>
    <cellStyle name="链接单元格 2 9" xfId="898"/>
    <cellStyle name="链接单元格 3" xfId="899"/>
    <cellStyle name="链接单元格 3 2" xfId="900"/>
    <cellStyle name="链接单元格 3 3" xfId="901"/>
    <cellStyle name="链接单元格 3 4" xfId="902"/>
    <cellStyle name="链接单元格 3 5" xfId="903"/>
    <cellStyle name="链接单元格 3 6" xfId="904"/>
    <cellStyle name="链接单元格 3 7" xfId="905"/>
    <cellStyle name="链接单元格 3 8" xfId="906"/>
    <cellStyle name="链接单元格 3 9" xfId="907"/>
    <cellStyle name="强调文字颜色 1 2" xfId="908"/>
    <cellStyle name="强调文字颜色 1 2 2" xfId="909"/>
    <cellStyle name="强调文字颜色 1 2 3" xfId="910"/>
    <cellStyle name="强调文字颜色 1 2 4" xfId="911"/>
    <cellStyle name="强调文字颜色 1 2 5" xfId="912"/>
    <cellStyle name="强调文字颜色 1 2 6" xfId="913"/>
    <cellStyle name="强调文字颜色 1 2 7" xfId="914"/>
    <cellStyle name="强调文字颜色 1 2 8" xfId="915"/>
    <cellStyle name="强调文字颜色 1 2 9" xfId="916"/>
    <cellStyle name="强调文字颜色 1 3" xfId="917"/>
    <cellStyle name="强调文字颜色 1 3 2" xfId="918"/>
    <cellStyle name="强调文字颜色 1 3 3" xfId="919"/>
    <cellStyle name="强调文字颜色 1 3 4" xfId="920"/>
    <cellStyle name="强调文字颜色 1 3 5" xfId="921"/>
    <cellStyle name="强调文字颜色 1 3 6" xfId="922"/>
    <cellStyle name="强调文字颜色 1 3 7" xfId="923"/>
    <cellStyle name="强调文字颜色 1 3 8" xfId="924"/>
    <cellStyle name="强调文字颜色 1 3 9" xfId="925"/>
    <cellStyle name="强调文字颜色 2 2" xfId="926"/>
    <cellStyle name="强调文字颜色 2 2 2" xfId="927"/>
    <cellStyle name="强调文字颜色 2 2 3" xfId="928"/>
    <cellStyle name="强调文字颜色 2 2 4" xfId="929"/>
    <cellStyle name="强调文字颜色 2 2 5" xfId="930"/>
    <cellStyle name="强调文字颜色 2 2 6" xfId="931"/>
    <cellStyle name="强调文字颜色 2 2 7" xfId="932"/>
    <cellStyle name="强调文字颜色 2 2 8" xfId="933"/>
    <cellStyle name="强调文字颜色 2 2 9" xfId="934"/>
    <cellStyle name="强调文字颜色 2 3" xfId="935"/>
    <cellStyle name="强调文字颜色 2 3 3" xfId="936"/>
    <cellStyle name="强调文字颜色 2 3 4" xfId="937"/>
    <cellStyle name="强调文字颜色 2 3 5" xfId="938"/>
    <cellStyle name="强调文字颜色 2 3 6" xfId="939"/>
    <cellStyle name="强调文字颜色 2 3 7" xfId="940"/>
    <cellStyle name="强调文字颜色 2 3 8" xfId="941"/>
    <cellStyle name="强调文字颜色 2 3 9" xfId="942"/>
    <cellStyle name="强调文字颜色 3 2" xfId="943"/>
    <cellStyle name="强调文字颜色 3 2 2" xfId="944"/>
    <cellStyle name="强调文字颜色 3 2 3" xfId="945"/>
    <cellStyle name="强调文字颜色 3 2 4" xfId="946"/>
    <cellStyle name="强调文字颜色 3 2 5" xfId="947"/>
    <cellStyle name="强调文字颜色 3 2 6" xfId="948"/>
    <cellStyle name="强调文字颜色 3 2 7" xfId="949"/>
    <cellStyle name="强调文字颜色 3 2 8" xfId="950"/>
    <cellStyle name="强调文字颜色 3 2 9" xfId="951"/>
    <cellStyle name="强调文字颜色 3 3 2" xfId="952"/>
    <cellStyle name="强调文字颜色 3 3 3" xfId="953"/>
    <cellStyle name="强调文字颜色 3 3 4" xfId="954"/>
    <cellStyle name="强调文字颜色 3 3 5" xfId="955"/>
    <cellStyle name="强调文字颜色 3 3 6" xfId="956"/>
    <cellStyle name="强调文字颜色 3 3 7" xfId="957"/>
    <cellStyle name="强调文字颜色 3 3 8" xfId="958"/>
    <cellStyle name="强调文字颜色 3 3 9" xfId="959"/>
    <cellStyle name="强调文字颜色 4 2" xfId="960"/>
    <cellStyle name="强调文字颜色 4 2 2" xfId="961"/>
    <cellStyle name="强调文字颜色 4 2 3" xfId="962"/>
    <cellStyle name="强调文字颜色 4 2 4" xfId="963"/>
    <cellStyle name="强调文字颜色 4 2 5" xfId="964"/>
    <cellStyle name="强调文字颜色 4 2 6" xfId="965"/>
    <cellStyle name="强调文字颜色 4 3" xfId="966"/>
    <cellStyle name="强调文字颜色 4 3 2" xfId="967"/>
    <cellStyle name="强调文字颜色 4 3 3" xfId="968"/>
    <cellStyle name="强调文字颜色 4 3 4" xfId="969"/>
    <cellStyle name="强调文字颜色 4 3 5" xfId="970"/>
    <cellStyle name="强调文字颜色 4 3 6" xfId="971"/>
    <cellStyle name="强调文字颜色 5 2" xfId="972"/>
    <cellStyle name="强调文字颜色 5 2 2" xfId="973"/>
    <cellStyle name="强调文字颜色 5 2 3" xfId="974"/>
    <cellStyle name="强调文字颜色 5 2 4" xfId="975"/>
    <cellStyle name="强调文字颜色 5 2 5" xfId="976"/>
    <cellStyle name="强调文字颜色 5 2 6" xfId="977"/>
    <cellStyle name="强调文字颜色 5 2 7" xfId="978"/>
    <cellStyle name="强调文字颜色 5 2 8" xfId="979"/>
    <cellStyle name="强调文字颜色 5 2 9" xfId="980"/>
    <cellStyle name="强调文字颜色 5 3" xfId="981"/>
    <cellStyle name="强调文字颜色 5 3 3" xfId="982"/>
    <cellStyle name="强调文字颜色 5 3 4" xfId="983"/>
    <cellStyle name="强调文字颜色 5 3 5" xfId="984"/>
    <cellStyle name="强调文字颜色 5 3 6" xfId="985"/>
    <cellStyle name="强调文字颜色 5 3 7" xfId="986"/>
    <cellStyle name="强调文字颜色 5 3 8" xfId="987"/>
    <cellStyle name="强调文字颜色 5 3 9" xfId="988"/>
    <cellStyle name="强调文字颜色 6 2" xfId="989"/>
    <cellStyle name="强调文字颜色 6 2 2" xfId="990"/>
    <cellStyle name="强调文字颜色 6 2 3" xfId="991"/>
    <cellStyle name="强调文字颜色 6 2 4" xfId="992"/>
    <cellStyle name="强调文字颜色 6 2 5" xfId="993"/>
    <cellStyle name="强调文字颜色 6 2 6" xfId="994"/>
    <cellStyle name="强调文字颜色 6 2 7" xfId="995"/>
    <cellStyle name="强调文字颜色 6 2 8" xfId="996"/>
    <cellStyle name="强调文字颜色 6 2 9" xfId="997"/>
    <cellStyle name="强调文字颜色 6 3" xfId="998"/>
    <cellStyle name="强调文字颜色 6 3 2" xfId="999"/>
    <cellStyle name="强调文字颜色 6 3 3" xfId="1000"/>
    <cellStyle name="强调文字颜色 6 3 4" xfId="1001"/>
    <cellStyle name="强调文字颜色 6 3 5" xfId="1002"/>
    <cellStyle name="强调文字颜色 6 3 6" xfId="1003"/>
    <cellStyle name="强调文字颜色 6 3 7" xfId="1004"/>
    <cellStyle name="强调文字颜色 6 3 8" xfId="1005"/>
    <cellStyle name="强调文字颜色 6 3 9" xfId="1006"/>
    <cellStyle name="适中 2 2" xfId="1007"/>
    <cellStyle name="适中 2 3" xfId="1008"/>
    <cellStyle name="适中 2 4" xfId="1009"/>
    <cellStyle name="适中 2 5" xfId="1010"/>
    <cellStyle name="适中 2 6" xfId="1011"/>
    <cellStyle name="适中 2 7" xfId="1012"/>
    <cellStyle name="适中 2 8" xfId="1013"/>
    <cellStyle name="适中 2 9" xfId="1014"/>
    <cellStyle name="适中 3 2" xfId="1015"/>
    <cellStyle name="适中 3 3" xfId="1016"/>
    <cellStyle name="适中 3 4" xfId="1017"/>
    <cellStyle name="适中 3 5" xfId="1018"/>
    <cellStyle name="适中 3 6" xfId="1019"/>
    <cellStyle name="适中 3 7" xfId="1020"/>
    <cellStyle name="适中 3 8" xfId="1021"/>
    <cellStyle name="适中 3 9" xfId="1022"/>
    <cellStyle name="输出 2" xfId="1023"/>
    <cellStyle name="输出 2 2" xfId="1024"/>
    <cellStyle name="输出 2 3" xfId="1025"/>
    <cellStyle name="输出 2 4" xfId="1026"/>
    <cellStyle name="输出 2 5" xfId="1027"/>
    <cellStyle name="输出 2 6" xfId="1028"/>
    <cellStyle name="输出 2 7" xfId="1029"/>
    <cellStyle name="输出 2 8" xfId="1030"/>
    <cellStyle name="输出 2 9" xfId="1031"/>
    <cellStyle name="输出 3" xfId="1032"/>
    <cellStyle name="输出 3 2" xfId="1033"/>
    <cellStyle name="输出 3 3" xfId="1034"/>
    <cellStyle name="输出 3 4" xfId="1035"/>
    <cellStyle name="输出 3 5" xfId="1036"/>
    <cellStyle name="输出 3 6" xfId="1037"/>
    <cellStyle name="输出 3 7" xfId="1038"/>
    <cellStyle name="输出 3 8" xfId="1039"/>
    <cellStyle name="输出 3 9" xfId="1040"/>
    <cellStyle name="输入 2 2" xfId="1041"/>
    <cellStyle name="输入 2 3" xfId="1042"/>
    <cellStyle name="输入 2 4" xfId="1043"/>
    <cellStyle name="输入 2 5" xfId="1044"/>
    <cellStyle name="输入 2 6" xfId="1045"/>
    <cellStyle name="输入 2 7" xfId="1046"/>
    <cellStyle name="输入 2 8" xfId="1047"/>
    <cellStyle name="输入 2 9" xfId="1048"/>
    <cellStyle name="输入 3 2" xfId="1049"/>
    <cellStyle name="输入 3 3" xfId="1050"/>
    <cellStyle name="输入 3 4" xfId="1051"/>
    <cellStyle name="输入 3 5" xfId="1052"/>
    <cellStyle name="输入 3 6" xfId="1053"/>
    <cellStyle name="输入 3 7" xfId="1054"/>
    <cellStyle name="输入 3 8" xfId="1055"/>
    <cellStyle name="输入 3 9" xfId="1056"/>
    <cellStyle name="注释 2 5" xfId="1057"/>
    <cellStyle name="注释 2 6" xfId="1058"/>
    <cellStyle name="注释 2 7" xfId="1059"/>
    <cellStyle name="注释 2 8" xfId="1060"/>
    <cellStyle name="注释 2 9" xfId="1061"/>
  </cellStyles>
  <tableStyles count="0" defaultTableStyle="TableStyleMedium9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8"/>
  <sheetViews>
    <sheetView showGridLines="0" showZeros="0" tabSelected="1" workbookViewId="0">
      <selection activeCell="A10" sqref="A10"/>
    </sheetView>
  </sheetViews>
  <sheetFormatPr defaultColWidth="9" defaultRowHeight="14.25" outlineLevelRow="7"/>
  <cols>
    <col min="1" max="1" width="121.75" style="227" customWidth="1"/>
    <col min="2" max="16384" width="9" style="227"/>
  </cols>
  <sheetData>
    <row r="1" customHeight="1"/>
    <row r="2" ht="55.5" customHeight="1" spans="1:1">
      <c r="A2" s="228"/>
    </row>
    <row r="3" ht="91.5" customHeight="1" spans="1:1">
      <c r="A3" s="228"/>
    </row>
    <row r="4" ht="35.25" customHeight="1" spans="1:1">
      <c r="A4" s="229" t="s">
        <v>0</v>
      </c>
    </row>
    <row r="5" ht="52.5" customHeight="1" spans="1:1">
      <c r="A5" s="229" t="s">
        <v>1</v>
      </c>
    </row>
    <row r="6" ht="71.25" customHeight="1"/>
    <row r="7" customHeight="1"/>
    <row r="8" customHeight="1"/>
  </sheetData>
  <sheetProtection formatCells="0" formatColumns="0" formatRows="0"/>
  <pageMargins left="0.75" right="0.75" top="1" bottom="1" header="0.5" footer="0.5"/>
  <pageSetup paperSize="9" orientation="landscape" horizontalDpi="6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0"/>
  <sheetViews>
    <sheetView showGridLines="0" showZeros="0" workbookViewId="0">
      <selection activeCell="F27" sqref="F27"/>
    </sheetView>
  </sheetViews>
  <sheetFormatPr defaultColWidth="9" defaultRowHeight="14.25" outlineLevelCol="4"/>
  <cols>
    <col min="1" max="1" width="35" style="25" customWidth="1"/>
    <col min="2" max="2" width="20.375" style="25" customWidth="1"/>
    <col min="3" max="4" width="9.875" style="25" customWidth="1"/>
    <col min="5" max="5" width="49.375" style="25" customWidth="1"/>
    <col min="6" max="16384" width="9" style="25"/>
  </cols>
  <sheetData>
    <row r="1" customHeight="1" spans="1:1">
      <c r="A1" s="1" t="s">
        <v>196</v>
      </c>
    </row>
    <row r="2" customHeight="1"/>
    <row r="3" customHeight="1"/>
    <row r="4" ht="27" customHeight="1" spans="1:5">
      <c r="A4" s="26" t="s">
        <v>197</v>
      </c>
      <c r="B4" s="26"/>
      <c r="C4" s="26"/>
      <c r="D4" s="26"/>
      <c r="E4" s="26"/>
    </row>
    <row r="5" customHeight="1" spans="1:5">
      <c r="A5" s="27"/>
      <c r="B5" s="28"/>
      <c r="C5" s="28"/>
      <c r="E5" s="29" t="s">
        <v>198</v>
      </c>
    </row>
    <row r="6" ht="31.5" customHeight="1" spans="1:5">
      <c r="A6" s="30" t="s">
        <v>199</v>
      </c>
      <c r="B6" s="30" t="s">
        <v>200</v>
      </c>
      <c r="C6" s="30" t="s">
        <v>201</v>
      </c>
      <c r="D6" s="30" t="s">
        <v>202</v>
      </c>
      <c r="E6" s="30" t="s">
        <v>203</v>
      </c>
    </row>
    <row r="7" ht="17.25" customHeight="1" spans="1:5">
      <c r="A7" s="31"/>
      <c r="B7" s="31"/>
      <c r="C7" s="31"/>
      <c r="D7" s="31"/>
      <c r="E7" s="31"/>
    </row>
    <row r="8" s="25" customFormat="1" customHeight="1" spans="1:5">
      <c r="A8" s="32" t="s">
        <v>69</v>
      </c>
      <c r="B8" s="33"/>
      <c r="C8" s="34">
        <v>44</v>
      </c>
      <c r="D8" s="35">
        <v>21</v>
      </c>
      <c r="E8" s="36">
        <v>0</v>
      </c>
    </row>
    <row r="9" customHeight="1" spans="1:5">
      <c r="A9" s="32" t="s">
        <v>204</v>
      </c>
      <c r="B9" s="33"/>
      <c r="C9" s="34">
        <v>15</v>
      </c>
      <c r="D9" s="35">
        <v>11.28</v>
      </c>
      <c r="E9" s="36">
        <v>0</v>
      </c>
    </row>
    <row r="10" customHeight="1" spans="1:5">
      <c r="A10" s="32" t="s">
        <v>205</v>
      </c>
      <c r="B10" s="33" t="s">
        <v>206</v>
      </c>
      <c r="C10" s="34">
        <v>1</v>
      </c>
      <c r="D10" s="35">
        <v>1</v>
      </c>
      <c r="E10" s="36" t="s">
        <v>207</v>
      </c>
    </row>
    <row r="11" customHeight="1" spans="1:5">
      <c r="A11" s="32" t="s">
        <v>205</v>
      </c>
      <c r="B11" s="33" t="s">
        <v>208</v>
      </c>
      <c r="C11" s="34">
        <v>1</v>
      </c>
      <c r="D11" s="35">
        <v>1</v>
      </c>
      <c r="E11" s="36" t="s">
        <v>209</v>
      </c>
    </row>
    <row r="12" customHeight="1" spans="1:5">
      <c r="A12" s="32" t="s">
        <v>205</v>
      </c>
      <c r="B12" s="33" t="s">
        <v>210</v>
      </c>
      <c r="C12" s="34">
        <v>3</v>
      </c>
      <c r="D12" s="35">
        <v>2</v>
      </c>
      <c r="E12" s="36" t="s">
        <v>211</v>
      </c>
    </row>
    <row r="13" customHeight="1" spans="1:5">
      <c r="A13" s="32" t="s">
        <v>205</v>
      </c>
      <c r="B13" s="33" t="s">
        <v>212</v>
      </c>
      <c r="C13" s="34">
        <v>1</v>
      </c>
      <c r="D13" s="35">
        <v>0.7</v>
      </c>
      <c r="E13" s="36" t="s">
        <v>213</v>
      </c>
    </row>
    <row r="14" customHeight="1" spans="1:5">
      <c r="A14" s="32" t="s">
        <v>205</v>
      </c>
      <c r="B14" s="33" t="s">
        <v>214</v>
      </c>
      <c r="C14" s="34">
        <v>1</v>
      </c>
      <c r="D14" s="35">
        <v>0.3</v>
      </c>
      <c r="E14" s="36" t="s">
        <v>215</v>
      </c>
    </row>
    <row r="15" customHeight="1" spans="1:5">
      <c r="A15" s="32" t="s">
        <v>216</v>
      </c>
      <c r="B15" s="33" t="s">
        <v>212</v>
      </c>
      <c r="C15" s="34">
        <v>1</v>
      </c>
      <c r="D15" s="35">
        <v>0.2</v>
      </c>
      <c r="E15" s="36" t="s">
        <v>217</v>
      </c>
    </row>
    <row r="16" customHeight="1" spans="1:5">
      <c r="A16" s="32" t="s">
        <v>216</v>
      </c>
      <c r="B16" s="33" t="s">
        <v>218</v>
      </c>
      <c r="C16" s="34">
        <v>1</v>
      </c>
      <c r="D16" s="35">
        <v>0.8</v>
      </c>
      <c r="E16" s="36" t="s">
        <v>219</v>
      </c>
    </row>
    <row r="17" customHeight="1" spans="1:5">
      <c r="A17" s="32" t="s">
        <v>220</v>
      </c>
      <c r="B17" s="33" t="s">
        <v>206</v>
      </c>
      <c r="C17" s="34">
        <v>1</v>
      </c>
      <c r="D17" s="35">
        <v>1</v>
      </c>
      <c r="E17" s="36" t="s">
        <v>221</v>
      </c>
    </row>
    <row r="18" customHeight="1" spans="1:5">
      <c r="A18" s="32" t="s">
        <v>220</v>
      </c>
      <c r="B18" s="33" t="s">
        <v>218</v>
      </c>
      <c r="C18" s="34">
        <v>1</v>
      </c>
      <c r="D18" s="35">
        <v>0.7</v>
      </c>
      <c r="E18" s="36" t="s">
        <v>222</v>
      </c>
    </row>
    <row r="19" customHeight="1" spans="1:5">
      <c r="A19" s="32" t="s">
        <v>220</v>
      </c>
      <c r="B19" s="33" t="s">
        <v>212</v>
      </c>
      <c r="C19" s="34">
        <v>1</v>
      </c>
      <c r="D19" s="35">
        <v>0.3</v>
      </c>
      <c r="E19" s="36" t="s">
        <v>223</v>
      </c>
    </row>
    <row r="20" customHeight="1" spans="1:5">
      <c r="A20" s="32" t="s">
        <v>224</v>
      </c>
      <c r="B20" s="33" t="s">
        <v>225</v>
      </c>
      <c r="C20" s="34">
        <v>1</v>
      </c>
      <c r="D20" s="35">
        <v>1.92</v>
      </c>
      <c r="E20" s="36" t="s">
        <v>226</v>
      </c>
    </row>
    <row r="21" customHeight="1" spans="1:5">
      <c r="A21" s="32" t="s">
        <v>227</v>
      </c>
      <c r="B21" s="33" t="s">
        <v>225</v>
      </c>
      <c r="C21" s="34">
        <v>1</v>
      </c>
      <c r="D21" s="35">
        <v>0.86</v>
      </c>
      <c r="E21" s="36" t="s">
        <v>226</v>
      </c>
    </row>
    <row r="22" customHeight="1" spans="1:5">
      <c r="A22" s="32" t="s">
        <v>227</v>
      </c>
      <c r="B22" s="33" t="s">
        <v>228</v>
      </c>
      <c r="C22" s="34">
        <v>1</v>
      </c>
      <c r="D22" s="35">
        <v>0.5</v>
      </c>
      <c r="E22" s="36" t="s">
        <v>229</v>
      </c>
    </row>
    <row r="23" ht="28.5" spans="1:5">
      <c r="A23" s="37" t="s">
        <v>230</v>
      </c>
      <c r="B23" s="33"/>
      <c r="C23" s="34">
        <v>26</v>
      </c>
      <c r="D23" s="35">
        <v>7.75</v>
      </c>
      <c r="E23" s="36"/>
    </row>
    <row r="24" customHeight="1" spans="1:5">
      <c r="A24" s="32" t="s">
        <v>224</v>
      </c>
      <c r="B24" s="33" t="s">
        <v>225</v>
      </c>
      <c r="C24" s="34">
        <v>2</v>
      </c>
      <c r="D24" s="35">
        <v>4.07</v>
      </c>
      <c r="E24" s="36" t="s">
        <v>226</v>
      </c>
    </row>
    <row r="25" customHeight="1" spans="1:5">
      <c r="A25" s="32" t="s">
        <v>227</v>
      </c>
      <c r="B25" s="33" t="s">
        <v>212</v>
      </c>
      <c r="C25" s="34">
        <v>12</v>
      </c>
      <c r="D25" s="35">
        <v>2</v>
      </c>
      <c r="E25" s="36" t="s">
        <v>231</v>
      </c>
    </row>
    <row r="26" customHeight="1" spans="1:5">
      <c r="A26" s="32" t="s">
        <v>227</v>
      </c>
      <c r="B26" s="33" t="s">
        <v>206</v>
      </c>
      <c r="C26" s="34">
        <v>12</v>
      </c>
      <c r="D26" s="35">
        <v>1.68</v>
      </c>
      <c r="E26" s="36" t="s">
        <v>232</v>
      </c>
    </row>
    <row r="27" ht="28.5" spans="1:5">
      <c r="A27" s="37" t="s">
        <v>233</v>
      </c>
      <c r="B27" s="33"/>
      <c r="C27" s="34">
        <v>3</v>
      </c>
      <c r="D27" s="35">
        <v>1.97</v>
      </c>
      <c r="E27" s="36"/>
    </row>
    <row r="28" customHeight="1" spans="1:5">
      <c r="A28" s="32" t="s">
        <v>224</v>
      </c>
      <c r="B28" s="33" t="s">
        <v>225</v>
      </c>
      <c r="C28" s="34">
        <v>1</v>
      </c>
      <c r="D28" s="35">
        <v>0.88</v>
      </c>
      <c r="E28" s="36" t="s">
        <v>226</v>
      </c>
    </row>
    <row r="29" customHeight="1" spans="1:5">
      <c r="A29" s="32" t="s">
        <v>227</v>
      </c>
      <c r="B29" s="33" t="s">
        <v>225</v>
      </c>
      <c r="C29" s="34">
        <v>1</v>
      </c>
      <c r="D29" s="35">
        <v>0.59</v>
      </c>
      <c r="E29" s="36" t="s">
        <v>226</v>
      </c>
    </row>
    <row r="30" customHeight="1" spans="1:5">
      <c r="A30" s="32" t="s">
        <v>227</v>
      </c>
      <c r="B30" s="33" t="s">
        <v>228</v>
      </c>
      <c r="C30" s="34">
        <v>1</v>
      </c>
      <c r="D30" s="35">
        <v>0.5</v>
      </c>
      <c r="E30" s="36" t="s">
        <v>232</v>
      </c>
    </row>
  </sheetData>
  <sheetProtection formatCells="0" formatColumns="0" formatRows="0"/>
  <mergeCells count="1">
    <mergeCell ref="A4:E4"/>
  </mergeCells>
  <pageMargins left="0.7" right="0.7" top="0.75" bottom="0.75" header="0.3" footer="0.3"/>
  <pageSetup paperSize="9" orientation="landscape" horizontalDpi="600" vertic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"/>
  <sheetViews>
    <sheetView showGridLines="0" workbookViewId="0">
      <selection activeCell="M19" sqref="M19"/>
    </sheetView>
  </sheetViews>
  <sheetFormatPr defaultColWidth="9" defaultRowHeight="14.25"/>
  <cols>
    <col min="1" max="1" width="9.875" customWidth="1"/>
    <col min="2" max="2" width="18.25" customWidth="1"/>
    <col min="3" max="3" width="22.625" customWidth="1"/>
    <col min="4" max="4" width="6.375" customWidth="1"/>
    <col min="5" max="11" width="9.125" customWidth="1"/>
    <col min="12" max="12" width="9.875" customWidth="1"/>
  </cols>
  <sheetData>
    <row r="1" ht="29.25" customHeight="1" spans="1:12">
      <c r="A1" s="13" t="s">
        <v>234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ht="22.5" customHeight="1" spans="1:12">
      <c r="A2" s="14" t="s">
        <v>235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="10" customFormat="1" ht="28.5" spans="1:12">
      <c r="A3" s="16" t="s">
        <v>236</v>
      </c>
      <c r="B3" s="16" t="s">
        <v>237</v>
      </c>
      <c r="C3" s="17" t="s">
        <v>238</v>
      </c>
      <c r="D3" s="17" t="s">
        <v>69</v>
      </c>
      <c r="E3" s="18" t="s">
        <v>239</v>
      </c>
      <c r="F3" s="19"/>
      <c r="G3" s="20"/>
      <c r="H3" s="18" t="s">
        <v>240</v>
      </c>
      <c r="I3" s="19"/>
      <c r="J3" s="20"/>
      <c r="K3" s="21" t="s">
        <v>241</v>
      </c>
      <c r="L3" s="16" t="s">
        <v>242</v>
      </c>
    </row>
    <row r="4" s="11" customFormat="1" ht="28.5" spans="1:12">
      <c r="A4" s="21"/>
      <c r="B4" s="21"/>
      <c r="C4" s="22"/>
      <c r="D4" s="22"/>
      <c r="E4" s="21" t="s">
        <v>243</v>
      </c>
      <c r="F4" s="21" t="s">
        <v>244</v>
      </c>
      <c r="G4" s="21" t="s">
        <v>245</v>
      </c>
      <c r="H4" s="21" t="s">
        <v>243</v>
      </c>
      <c r="I4" s="21" t="s">
        <v>244</v>
      </c>
      <c r="J4" s="21" t="s">
        <v>246</v>
      </c>
      <c r="K4" s="21"/>
      <c r="L4" s="21"/>
    </row>
    <row r="5" s="12" customFormat="1" ht="24" customHeight="1" spans="1:12">
      <c r="A5" s="23"/>
      <c r="B5" s="23"/>
      <c r="C5" s="23" t="s">
        <v>69</v>
      </c>
      <c r="D5" s="24">
        <v>67.5</v>
      </c>
      <c r="E5" s="24">
        <v>67.5</v>
      </c>
      <c r="F5" s="24">
        <v>0</v>
      </c>
      <c r="G5" s="24">
        <v>0</v>
      </c>
      <c r="H5" s="24">
        <v>0</v>
      </c>
      <c r="I5" s="24">
        <v>0</v>
      </c>
      <c r="J5" s="24">
        <v>0</v>
      </c>
      <c r="K5" s="24">
        <v>0</v>
      </c>
      <c r="L5" s="24">
        <v>0</v>
      </c>
    </row>
    <row r="6" ht="24" customHeight="1" spans="1:12">
      <c r="A6" s="23" t="s">
        <v>247</v>
      </c>
      <c r="B6" s="23" t="s">
        <v>248</v>
      </c>
      <c r="C6" s="23" t="s">
        <v>204</v>
      </c>
      <c r="D6" s="24">
        <v>16</v>
      </c>
      <c r="E6" s="24">
        <v>16</v>
      </c>
      <c r="F6" s="24">
        <v>0</v>
      </c>
      <c r="G6" s="24">
        <v>0</v>
      </c>
      <c r="H6" s="24">
        <v>0</v>
      </c>
      <c r="I6" s="24">
        <v>0</v>
      </c>
      <c r="J6" s="24">
        <v>0</v>
      </c>
      <c r="K6" s="24">
        <v>0</v>
      </c>
      <c r="L6" s="24">
        <v>0</v>
      </c>
    </row>
    <row r="7" ht="24" customHeight="1" spans="1:12">
      <c r="A7" s="23" t="s">
        <v>247</v>
      </c>
      <c r="B7" s="23" t="s">
        <v>249</v>
      </c>
      <c r="C7" s="23" t="s">
        <v>204</v>
      </c>
      <c r="D7" s="24">
        <v>15</v>
      </c>
      <c r="E7" s="24">
        <v>15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</row>
    <row r="8" ht="24" customHeight="1" spans="1:12">
      <c r="A8" s="23" t="s">
        <v>247</v>
      </c>
      <c r="B8" s="23" t="s">
        <v>250</v>
      </c>
      <c r="C8" s="23" t="s">
        <v>204</v>
      </c>
      <c r="D8" s="24">
        <v>12</v>
      </c>
      <c r="E8" s="24">
        <v>12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</row>
    <row r="9" ht="24" customHeight="1" spans="1:12">
      <c r="A9" s="23" t="s">
        <v>247</v>
      </c>
      <c r="B9" s="23" t="s">
        <v>251</v>
      </c>
      <c r="C9" s="23" t="s">
        <v>204</v>
      </c>
      <c r="D9" s="24">
        <v>24.5</v>
      </c>
      <c r="E9" s="24">
        <v>24.5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</row>
  </sheetData>
  <sheetProtection formatCells="0" formatColumns="0" formatRows="0"/>
  <mergeCells count="8">
    <mergeCell ref="A1:L1"/>
    <mergeCell ref="A2:L2"/>
    <mergeCell ref="E3:G3"/>
    <mergeCell ref="H3:J3"/>
    <mergeCell ref="A3:A4"/>
    <mergeCell ref="B3:B4"/>
    <mergeCell ref="C3:C4"/>
    <mergeCell ref="D3:D4"/>
  </mergeCells>
  <pageMargins left="0.699305555555556" right="0.699305555555556" top="0.75" bottom="0.75" header="0.3" footer="0.3"/>
  <pageSetup paperSize="9" orientation="portrait" horizontalDpi="600" vertic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showGridLines="0" workbookViewId="0">
      <selection activeCell="G22" sqref="G22"/>
    </sheetView>
  </sheetViews>
  <sheetFormatPr defaultColWidth="9" defaultRowHeight="14.25" outlineLevelCol="4"/>
  <cols>
    <col min="1" max="1" width="18.5" style="1" customWidth="1"/>
    <col min="2" max="2" width="22.875" style="1" customWidth="1"/>
    <col min="3" max="3" width="12.5" style="1" customWidth="1"/>
    <col min="4" max="4" width="18" style="1" customWidth="1"/>
    <col min="5" max="5" width="27.375" style="1" customWidth="1"/>
    <col min="6" max="16384" width="9" style="1"/>
  </cols>
  <sheetData>
    <row r="1" ht="39.75" customHeight="1" spans="1:5">
      <c r="A1" s="2" t="s">
        <v>252</v>
      </c>
      <c r="B1" s="2"/>
      <c r="C1" s="2"/>
      <c r="D1" s="2"/>
      <c r="E1" s="2"/>
    </row>
    <row r="2" customHeight="1" spans="1:5">
      <c r="A2" s="3" t="s">
        <v>235</v>
      </c>
      <c r="B2" s="3"/>
      <c r="C2" s="3"/>
      <c r="D2" s="3"/>
      <c r="E2" s="3"/>
    </row>
    <row r="3" ht="20.25" customHeight="1" spans="1:5">
      <c r="A3" s="4" t="s">
        <v>99</v>
      </c>
      <c r="B3" s="4" t="s">
        <v>100</v>
      </c>
      <c r="C3" s="4" t="s">
        <v>69</v>
      </c>
      <c r="D3" s="4" t="s">
        <v>61</v>
      </c>
      <c r="E3" s="4" t="s">
        <v>62</v>
      </c>
    </row>
    <row r="4" customHeight="1" spans="1:5">
      <c r="A4" s="5" t="s">
        <v>253</v>
      </c>
      <c r="B4" s="6"/>
      <c r="C4" s="7"/>
      <c r="D4" s="7"/>
      <c r="E4" s="7"/>
    </row>
    <row r="5" customHeight="1" spans="1:5">
      <c r="A5" s="8"/>
      <c r="B5" s="8"/>
      <c r="C5" s="8"/>
      <c r="D5" s="8"/>
      <c r="E5" s="8"/>
    </row>
    <row r="6" customHeight="1" spans="1:5">
      <c r="A6" s="8"/>
      <c r="B6" s="8"/>
      <c r="C6" s="8"/>
      <c r="D6" s="8"/>
      <c r="E6" s="8"/>
    </row>
    <row r="7" customHeight="1" spans="1:5">
      <c r="A7" s="8"/>
      <c r="B7" s="8"/>
      <c r="C7" s="8"/>
      <c r="D7" s="8"/>
      <c r="E7" s="8"/>
    </row>
    <row r="8" customHeight="1"/>
    <row r="9" customHeight="1" spans="1:3">
      <c r="A9" s="9" t="s">
        <v>254</v>
      </c>
      <c r="B9" s="9"/>
      <c r="C9" s="9"/>
    </row>
  </sheetData>
  <sheetProtection formatCells="0" formatColumns="0" formatRows="0"/>
  <mergeCells count="3">
    <mergeCell ref="A1:E1"/>
    <mergeCell ref="A2:E2"/>
    <mergeCell ref="A4:B4"/>
  </mergeCells>
  <pageMargins left="0.699305555555556" right="0.699305555555556" top="0.75" bottom="0.75" header="0.3" footer="0.3"/>
  <pageSetup paperSize="9" orientation="portrait" horizontalDpi="600" vertic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6"/>
  <sheetViews>
    <sheetView showGridLines="0" showZeros="0" topLeftCell="A4" workbookViewId="0">
      <selection activeCell="A1" sqref="A1:H36"/>
    </sheetView>
  </sheetViews>
  <sheetFormatPr defaultColWidth="6.875" defaultRowHeight="14.25"/>
  <cols>
    <col min="1" max="1" width="31.875" style="25" customWidth="1"/>
    <col min="2" max="2" width="8.375" style="25" customWidth="1"/>
    <col min="3" max="3" width="23.375" style="25" customWidth="1"/>
    <col min="4" max="4" width="14.625" style="25" customWidth="1"/>
    <col min="5" max="5" width="12.875" style="25" customWidth="1"/>
    <col min="6" max="7" width="14.625" style="25" customWidth="1"/>
    <col min="8" max="8" width="12.875" style="25" customWidth="1"/>
    <col min="9" max="9" width="5.125" style="25" customWidth="1"/>
    <col min="10" max="16384" width="6.875" style="25"/>
  </cols>
  <sheetData>
    <row r="1" s="46" customFormat="1" ht="20.1" customHeight="1" spans="1:9">
      <c r="A1" s="44" t="s">
        <v>2</v>
      </c>
      <c r="D1" s="143"/>
      <c r="E1" s="143"/>
      <c r="H1" s="85"/>
      <c r="I1" s="44"/>
    </row>
    <row r="2" s="119" customFormat="1" ht="30" customHeight="1" spans="1:8">
      <c r="A2" s="144" t="s">
        <v>3</v>
      </c>
      <c r="B2" s="144"/>
      <c r="C2" s="144"/>
      <c r="D2" s="144"/>
      <c r="E2" s="144"/>
      <c r="F2" s="144"/>
      <c r="G2" s="144"/>
      <c r="H2" s="144"/>
    </row>
    <row r="3" s="1" customFormat="1" ht="12.75" customHeight="1" spans="1:8">
      <c r="A3" s="48"/>
      <c r="D3" s="195"/>
      <c r="E3" s="195"/>
      <c r="H3" s="145" t="s">
        <v>4</v>
      </c>
    </row>
    <row r="4" s="120" customFormat="1" ht="18" customHeight="1" spans="1:8">
      <c r="A4" s="146" t="s">
        <v>5</v>
      </c>
      <c r="B4" s="146"/>
      <c r="C4" s="147" t="s">
        <v>6</v>
      </c>
      <c r="D4" s="196"/>
      <c r="E4" s="196"/>
      <c r="F4" s="196"/>
      <c r="G4" s="196"/>
      <c r="H4" s="148"/>
    </row>
    <row r="5" s="120" customFormat="1" ht="18" customHeight="1" spans="1:8">
      <c r="A5" s="149" t="s">
        <v>7</v>
      </c>
      <c r="B5" s="149" t="s">
        <v>8</v>
      </c>
      <c r="C5" s="149" t="s">
        <v>9</v>
      </c>
      <c r="D5" s="150" t="s">
        <v>10</v>
      </c>
      <c r="E5" s="150" t="s">
        <v>11</v>
      </c>
      <c r="F5" s="149" t="s">
        <v>12</v>
      </c>
      <c r="G5" s="197" t="s">
        <v>10</v>
      </c>
      <c r="H5" s="149" t="s">
        <v>11</v>
      </c>
    </row>
    <row r="6" s="120" customFormat="1" ht="18" customHeight="1" spans="1:8">
      <c r="A6" s="151" t="s">
        <v>13</v>
      </c>
      <c r="B6" s="106">
        <v>619.59</v>
      </c>
      <c r="C6" s="152" t="s">
        <v>14</v>
      </c>
      <c r="D6" s="116">
        <v>0</v>
      </c>
      <c r="E6" s="198">
        <v>0</v>
      </c>
      <c r="F6" s="199" t="s">
        <v>15</v>
      </c>
      <c r="G6" s="200">
        <v>552.09</v>
      </c>
      <c r="H6" s="201"/>
    </row>
    <row r="7" s="120" customFormat="1" ht="18" customHeight="1" spans="1:12">
      <c r="A7" s="152" t="s">
        <v>16</v>
      </c>
      <c r="B7" s="106">
        <v>619.59</v>
      </c>
      <c r="C7" s="154" t="s">
        <v>17</v>
      </c>
      <c r="D7" s="116">
        <v>0</v>
      </c>
      <c r="E7" s="198">
        <v>0</v>
      </c>
      <c r="F7" s="202" t="s">
        <v>18</v>
      </c>
      <c r="G7" s="203">
        <v>491.53</v>
      </c>
      <c r="H7" s="139"/>
      <c r="I7" s="226"/>
      <c r="J7" s="226"/>
      <c r="K7" s="226"/>
      <c r="L7" s="226"/>
    </row>
    <row r="8" s="120" customFormat="1" ht="18" customHeight="1" spans="1:8">
      <c r="A8" s="152" t="s">
        <v>19</v>
      </c>
      <c r="B8" s="106">
        <v>0</v>
      </c>
      <c r="C8" s="155" t="s">
        <v>20</v>
      </c>
      <c r="D8" s="116">
        <v>0</v>
      </c>
      <c r="E8" s="198">
        <v>0</v>
      </c>
      <c r="F8" s="202" t="s">
        <v>21</v>
      </c>
      <c r="G8" s="203">
        <v>60.56</v>
      </c>
      <c r="H8" s="139"/>
    </row>
    <row r="9" s="120" customFormat="1" ht="18" customHeight="1" spans="1:8">
      <c r="A9" s="152" t="s">
        <v>22</v>
      </c>
      <c r="B9" s="106">
        <v>0</v>
      </c>
      <c r="C9" s="155" t="s">
        <v>23</v>
      </c>
      <c r="D9" s="116">
        <v>0</v>
      </c>
      <c r="E9" s="198">
        <v>0</v>
      </c>
      <c r="F9" s="202" t="s">
        <v>24</v>
      </c>
      <c r="G9" s="203">
        <v>67.5</v>
      </c>
      <c r="H9" s="204">
        <v>0</v>
      </c>
    </row>
    <row r="10" s="120" customFormat="1" ht="18" customHeight="1" spans="1:8">
      <c r="A10" s="151" t="s">
        <v>25</v>
      </c>
      <c r="B10" s="106">
        <v>0</v>
      </c>
      <c r="C10" s="152" t="s">
        <v>26</v>
      </c>
      <c r="D10" s="116">
        <v>0</v>
      </c>
      <c r="E10" s="198">
        <v>0</v>
      </c>
      <c r="F10" s="205"/>
      <c r="G10" s="206"/>
      <c r="H10" s="207"/>
    </row>
    <row r="11" s="120" customFormat="1" ht="18" customHeight="1" spans="1:8">
      <c r="A11" s="152" t="s">
        <v>16</v>
      </c>
      <c r="B11" s="106">
        <v>0</v>
      </c>
      <c r="C11" s="155" t="s">
        <v>27</v>
      </c>
      <c r="D11" s="116">
        <v>483.84</v>
      </c>
      <c r="E11" s="198">
        <v>0</v>
      </c>
      <c r="F11" s="155"/>
      <c r="G11" s="208"/>
      <c r="H11" s="207"/>
    </row>
    <row r="12" s="120" customFormat="1" ht="18" customHeight="1" spans="1:8">
      <c r="A12" s="152" t="s">
        <v>22</v>
      </c>
      <c r="B12" s="106">
        <v>0</v>
      </c>
      <c r="C12" s="155" t="s">
        <v>28</v>
      </c>
      <c r="D12" s="116">
        <v>0</v>
      </c>
      <c r="E12" s="198">
        <v>0</v>
      </c>
      <c r="F12" s="155"/>
      <c r="G12" s="208"/>
      <c r="H12" s="207"/>
    </row>
    <row r="13" s="120" customFormat="1" ht="18" customHeight="1" spans="1:8">
      <c r="A13" s="209"/>
      <c r="B13" s="106"/>
      <c r="C13" s="155" t="s">
        <v>29</v>
      </c>
      <c r="D13" s="116">
        <v>94.98</v>
      </c>
      <c r="E13" s="198">
        <v>0</v>
      </c>
      <c r="F13" s="205"/>
      <c r="G13" s="206"/>
      <c r="H13" s="207"/>
    </row>
    <row r="14" s="120" customFormat="1" ht="18" customHeight="1" spans="1:8">
      <c r="A14" s="210"/>
      <c r="B14" s="106"/>
      <c r="C14" s="155" t="s">
        <v>30</v>
      </c>
      <c r="D14" s="116">
        <v>40.77</v>
      </c>
      <c r="E14" s="198">
        <v>0</v>
      </c>
      <c r="F14" s="161"/>
      <c r="G14" s="211"/>
      <c r="H14" s="207"/>
    </row>
    <row r="15" s="120" customFormat="1" ht="18" customHeight="1" spans="1:8">
      <c r="A15" s="207"/>
      <c r="B15" s="106"/>
      <c r="C15" s="155" t="s">
        <v>31</v>
      </c>
      <c r="D15" s="116">
        <v>0</v>
      </c>
      <c r="E15" s="198">
        <v>0</v>
      </c>
      <c r="F15" s="161"/>
      <c r="G15" s="211"/>
      <c r="H15" s="207"/>
    </row>
    <row r="16" s="120" customFormat="1" ht="18" customHeight="1" spans="1:8">
      <c r="A16" s="207"/>
      <c r="B16" s="106"/>
      <c r="C16" s="155" t="s">
        <v>32</v>
      </c>
      <c r="D16" s="116">
        <v>0</v>
      </c>
      <c r="E16" s="212">
        <v>0</v>
      </c>
      <c r="F16" s="161"/>
      <c r="G16" s="161"/>
      <c r="H16" s="207"/>
    </row>
    <row r="17" s="120" customFormat="1" ht="18" customHeight="1" spans="1:8">
      <c r="A17" s="207"/>
      <c r="B17" s="106"/>
      <c r="C17" s="155" t="s">
        <v>33</v>
      </c>
      <c r="D17" s="116">
        <v>0</v>
      </c>
      <c r="E17" s="212">
        <v>0</v>
      </c>
      <c r="F17" s="161"/>
      <c r="G17" s="161"/>
      <c r="H17" s="207"/>
    </row>
    <row r="18" s="120" customFormat="1" ht="18" customHeight="1" spans="1:8">
      <c r="A18" s="207"/>
      <c r="B18" s="106"/>
      <c r="C18" s="155" t="s">
        <v>34</v>
      </c>
      <c r="D18" s="116">
        <v>0</v>
      </c>
      <c r="E18" s="212">
        <v>0</v>
      </c>
      <c r="F18" s="161"/>
      <c r="G18" s="161"/>
      <c r="H18" s="207"/>
    </row>
    <row r="19" s="120" customFormat="1" ht="18" customHeight="1" spans="1:8">
      <c r="A19" s="207"/>
      <c r="B19" s="106"/>
      <c r="C19" s="152" t="s">
        <v>35</v>
      </c>
      <c r="D19" s="116">
        <v>0</v>
      </c>
      <c r="E19" s="212">
        <v>0</v>
      </c>
      <c r="F19" s="161"/>
      <c r="G19" s="161"/>
      <c r="H19" s="207"/>
    </row>
    <row r="20" s="120" customFormat="1" ht="18" customHeight="1" spans="1:8">
      <c r="A20" s="151"/>
      <c r="B20" s="106"/>
      <c r="C20" s="152" t="s">
        <v>36</v>
      </c>
      <c r="D20" s="116">
        <v>0</v>
      </c>
      <c r="E20" s="212">
        <v>0</v>
      </c>
      <c r="F20" s="161"/>
      <c r="G20" s="161"/>
      <c r="H20" s="207"/>
    </row>
    <row r="21" s="120" customFormat="1" ht="18" customHeight="1" spans="1:8">
      <c r="A21" s="151"/>
      <c r="B21" s="106"/>
      <c r="C21" s="152" t="s">
        <v>37</v>
      </c>
      <c r="D21" s="116">
        <v>0</v>
      </c>
      <c r="E21" s="212">
        <v>0</v>
      </c>
      <c r="F21" s="161"/>
      <c r="G21" s="161"/>
      <c r="H21" s="207"/>
    </row>
    <row r="22" s="120" customFormat="1" ht="18" customHeight="1" spans="1:8">
      <c r="A22" s="151"/>
      <c r="B22" s="106"/>
      <c r="C22" s="152" t="s">
        <v>38</v>
      </c>
      <c r="D22" s="116">
        <v>0</v>
      </c>
      <c r="E22" s="212">
        <v>0</v>
      </c>
      <c r="F22" s="161"/>
      <c r="G22" s="161"/>
      <c r="H22" s="207"/>
    </row>
    <row r="23" s="120" customFormat="1" ht="18" customHeight="1" spans="1:8">
      <c r="A23" s="151"/>
      <c r="B23" s="106"/>
      <c r="C23" s="152" t="s">
        <v>39</v>
      </c>
      <c r="D23" s="116">
        <v>0</v>
      </c>
      <c r="E23" s="212">
        <v>0</v>
      </c>
      <c r="F23" s="161"/>
      <c r="G23" s="161"/>
      <c r="H23" s="207"/>
    </row>
    <row r="24" s="120" customFormat="1" ht="18" customHeight="1" spans="1:8">
      <c r="A24" s="151"/>
      <c r="B24" s="106"/>
      <c r="C24" s="152" t="s">
        <v>40</v>
      </c>
      <c r="D24" s="116">
        <v>0</v>
      </c>
      <c r="E24" s="212">
        <v>0</v>
      </c>
      <c r="F24" s="161"/>
      <c r="G24" s="161"/>
      <c r="H24" s="207"/>
    </row>
    <row r="25" s="120" customFormat="1" ht="18" customHeight="1" spans="1:8">
      <c r="A25" s="151"/>
      <c r="B25" s="106"/>
      <c r="C25" s="152" t="s">
        <v>41</v>
      </c>
      <c r="D25" s="116">
        <v>0</v>
      </c>
      <c r="E25" s="212">
        <v>0</v>
      </c>
      <c r="F25" s="161"/>
      <c r="G25" s="161"/>
      <c r="H25" s="207"/>
    </row>
    <row r="26" s="120" customFormat="1" ht="18" customHeight="1" spans="1:8">
      <c r="A26" s="151"/>
      <c r="B26" s="106"/>
      <c r="C26" s="152" t="s">
        <v>42</v>
      </c>
      <c r="D26" s="116">
        <v>0</v>
      </c>
      <c r="E26" s="212">
        <v>0</v>
      </c>
      <c r="F26" s="161"/>
      <c r="G26" s="161"/>
      <c r="H26" s="207"/>
    </row>
    <row r="27" s="120" customFormat="1" ht="18" customHeight="1" spans="1:8">
      <c r="A27" s="151"/>
      <c r="B27" s="106"/>
      <c r="C27" s="152" t="s">
        <v>43</v>
      </c>
      <c r="D27" s="116">
        <v>0</v>
      </c>
      <c r="E27" s="212">
        <v>0</v>
      </c>
      <c r="F27" s="161"/>
      <c r="G27" s="161"/>
      <c r="H27" s="207"/>
    </row>
    <row r="28" s="120" customFormat="1" ht="18" customHeight="1" spans="1:8">
      <c r="A28" s="151"/>
      <c r="B28" s="106"/>
      <c r="C28" s="152" t="s">
        <v>44</v>
      </c>
      <c r="D28" s="116">
        <v>0</v>
      </c>
      <c r="E28" s="212">
        <v>0</v>
      </c>
      <c r="F28" s="161"/>
      <c r="G28" s="161"/>
      <c r="H28" s="207"/>
    </row>
    <row r="29" s="120" customFormat="1" ht="18" customHeight="1" spans="1:8">
      <c r="A29" s="157" t="s">
        <v>45</v>
      </c>
      <c r="B29" s="158">
        <v>619.59</v>
      </c>
      <c r="C29" s="155" t="s">
        <v>46</v>
      </c>
      <c r="D29" s="116">
        <v>0</v>
      </c>
      <c r="E29" s="212">
        <v>0</v>
      </c>
      <c r="F29" s="161"/>
      <c r="G29" s="161"/>
      <c r="H29" s="207"/>
    </row>
    <row r="30" s="120" customFormat="1" ht="18" customHeight="1" spans="1:8">
      <c r="A30" s="151" t="s">
        <v>47</v>
      </c>
      <c r="B30" s="106">
        <f>SUM(B32)</f>
        <v>0</v>
      </c>
      <c r="C30" s="155" t="s">
        <v>48</v>
      </c>
      <c r="D30" s="116">
        <v>0</v>
      </c>
      <c r="E30" s="212">
        <v>0</v>
      </c>
      <c r="F30" s="213" t="s">
        <v>49</v>
      </c>
      <c r="G30" s="214">
        <v>619.59</v>
      </c>
      <c r="H30" s="215">
        <v>0</v>
      </c>
    </row>
    <row r="31" s="120" customFormat="1" ht="18" customHeight="1" spans="1:8">
      <c r="A31" s="152" t="s">
        <v>50</v>
      </c>
      <c r="B31" s="106"/>
      <c r="C31" s="151" t="s">
        <v>51</v>
      </c>
      <c r="D31" s="158">
        <v>0</v>
      </c>
      <c r="E31" s="216">
        <v>0</v>
      </c>
      <c r="F31" s="199" t="s">
        <v>52</v>
      </c>
      <c r="G31" s="217"/>
      <c r="H31" s="215"/>
    </row>
    <row r="32" s="120" customFormat="1" ht="18" customHeight="1" spans="1:8">
      <c r="A32" s="152" t="s">
        <v>53</v>
      </c>
      <c r="B32" s="106">
        <v>0</v>
      </c>
      <c r="C32" s="151" t="s">
        <v>54</v>
      </c>
      <c r="D32" s="158">
        <v>0</v>
      </c>
      <c r="E32" s="216">
        <v>0</v>
      </c>
      <c r="F32" s="199"/>
      <c r="G32" s="217"/>
      <c r="H32" s="215"/>
    </row>
    <row r="33" s="120" customFormat="1" ht="18" customHeight="1" spans="1:8">
      <c r="A33" s="152"/>
      <c r="B33" s="106"/>
      <c r="C33" s="159" t="s">
        <v>49</v>
      </c>
      <c r="D33" s="158">
        <v>619.59</v>
      </c>
      <c r="E33" s="215">
        <v>0</v>
      </c>
      <c r="F33" s="218"/>
      <c r="G33" s="219"/>
      <c r="H33" s="215"/>
    </row>
    <row r="34" s="120" customFormat="1" ht="18" customHeight="1" spans="1:8">
      <c r="A34" s="160"/>
      <c r="B34" s="106"/>
      <c r="C34" s="161" t="s">
        <v>55</v>
      </c>
      <c r="D34" s="207"/>
      <c r="E34" s="215"/>
      <c r="F34" s="218"/>
      <c r="G34" s="219"/>
      <c r="H34" s="215"/>
    </row>
    <row r="35" s="46" customFormat="1" ht="18" customHeight="1" spans="1:8">
      <c r="A35" s="220"/>
      <c r="B35" s="106"/>
      <c r="C35" s="221"/>
      <c r="D35" s="207"/>
      <c r="E35" s="215"/>
      <c r="F35" s="8"/>
      <c r="G35" s="222"/>
      <c r="H35" s="215"/>
    </row>
    <row r="36" s="46" customFormat="1" ht="18" customHeight="1" spans="1:8">
      <c r="A36" s="162" t="s">
        <v>56</v>
      </c>
      <c r="B36" s="158">
        <v>619.59</v>
      </c>
      <c r="C36" s="223" t="s">
        <v>57</v>
      </c>
      <c r="D36" s="158">
        <v>619.59</v>
      </c>
      <c r="E36" s="215">
        <v>0</v>
      </c>
      <c r="F36" s="224" t="s">
        <v>57</v>
      </c>
      <c r="G36" s="225">
        <v>619.59</v>
      </c>
      <c r="H36" s="215">
        <v>0</v>
      </c>
    </row>
  </sheetData>
  <sheetProtection formatCells="0" formatColumns="0" formatRows="0"/>
  <mergeCells count="3">
    <mergeCell ref="A2:H2"/>
    <mergeCell ref="A4:B4"/>
    <mergeCell ref="C4:H4"/>
  </mergeCells>
  <printOptions horizontalCentered="1"/>
  <pageMargins left="0.748031496062992" right="0.748031496062992" top="0.15748031496063" bottom="0.196850393700787" header="0.393700787401575" footer="0.511811023622047"/>
  <pageSetup paperSize="9" scale="84" orientation="landscape" horizontalDpi="600" vertic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9"/>
  <sheetViews>
    <sheetView showGridLines="0" showZeros="0" workbookViewId="0">
      <selection activeCell="D39" sqref="D39"/>
    </sheetView>
  </sheetViews>
  <sheetFormatPr defaultColWidth="9" defaultRowHeight="14.25" outlineLevelCol="7"/>
  <cols>
    <col min="1" max="1" width="7.75" style="184" customWidth="1"/>
    <col min="2" max="2" width="8.875" style="184" customWidth="1"/>
    <col min="3" max="3" width="8.25" style="184" customWidth="1"/>
    <col min="4" max="4" width="38.25" style="184" customWidth="1"/>
    <col min="5" max="5" width="20.625" style="184" customWidth="1"/>
    <col min="6" max="6" width="17.125" style="184" customWidth="1"/>
    <col min="7" max="7" width="17.875" style="184" customWidth="1"/>
    <col min="8" max="8" width="14.625" style="184" customWidth="1"/>
    <col min="9" max="9" width="12.625" style="184" customWidth="1"/>
    <col min="10" max="16384" width="9" style="184"/>
  </cols>
  <sheetData>
    <row r="1" ht="20.25" customHeight="1" spans="1:1">
      <c r="A1" s="185" t="s">
        <v>58</v>
      </c>
    </row>
    <row r="2" s="179" customFormat="1" ht="30.75" customHeight="1" spans="1:8">
      <c r="A2" s="186" t="s">
        <v>59</v>
      </c>
      <c r="B2" s="186"/>
      <c r="C2" s="186"/>
      <c r="D2" s="186"/>
      <c r="E2" s="186"/>
      <c r="F2" s="186"/>
      <c r="G2" s="186"/>
      <c r="H2" s="186"/>
    </row>
    <row r="3" ht="21.75" customHeight="1" spans="3:8">
      <c r="C3" s="187"/>
      <c r="D3" s="188"/>
      <c r="E3" s="188"/>
      <c r="F3" s="188"/>
      <c r="H3" s="96" t="s">
        <v>4</v>
      </c>
    </row>
    <row r="4" s="180" customFormat="1" ht="19.5" customHeight="1" spans="1:8">
      <c r="A4" s="97" t="s">
        <v>60</v>
      </c>
      <c r="B4" s="97"/>
      <c r="C4" s="97"/>
      <c r="D4" s="97"/>
      <c r="E4" s="230" t="s">
        <v>49</v>
      </c>
      <c r="F4" s="230" t="s">
        <v>61</v>
      </c>
      <c r="G4" s="230" t="s">
        <v>62</v>
      </c>
      <c r="H4" s="189" t="s">
        <v>63</v>
      </c>
    </row>
    <row r="5" s="180" customFormat="1" ht="20.25" customHeight="1" spans="1:8">
      <c r="A5" s="189" t="s">
        <v>64</v>
      </c>
      <c r="B5" s="189" t="s">
        <v>65</v>
      </c>
      <c r="C5" s="97" t="s">
        <v>66</v>
      </c>
      <c r="D5" s="97" t="s">
        <v>67</v>
      </c>
      <c r="E5" s="97"/>
      <c r="F5" s="97"/>
      <c r="G5" s="97"/>
      <c r="H5" s="189"/>
    </row>
    <row r="6" s="181" customFormat="1" ht="18.75" customHeight="1" spans="1:8">
      <c r="A6" s="190" t="s">
        <v>68</v>
      </c>
      <c r="B6" s="190" t="s">
        <v>68</v>
      </c>
      <c r="C6" s="190" t="s">
        <v>68</v>
      </c>
      <c r="D6" s="190" t="s">
        <v>68</v>
      </c>
      <c r="E6" s="190">
        <v>1</v>
      </c>
      <c r="F6" s="190">
        <v>2</v>
      </c>
      <c r="G6" s="190">
        <v>3</v>
      </c>
      <c r="H6" s="190">
        <v>4</v>
      </c>
    </row>
    <row r="7" s="182" customFormat="1" spans="1:8">
      <c r="A7" s="191"/>
      <c r="B7" s="103"/>
      <c r="C7" s="191"/>
      <c r="D7" s="192" t="s">
        <v>69</v>
      </c>
      <c r="E7" s="193">
        <v>619.59</v>
      </c>
      <c r="F7" s="193">
        <v>552.09</v>
      </c>
      <c r="G7" s="193">
        <v>67.5</v>
      </c>
      <c r="H7" s="194">
        <v>0</v>
      </c>
    </row>
    <row r="8" s="183" customFormat="1" spans="1:8">
      <c r="A8" s="191" t="s">
        <v>70</v>
      </c>
      <c r="B8" s="103"/>
      <c r="C8" s="191"/>
      <c r="D8" s="192" t="s">
        <v>71</v>
      </c>
      <c r="E8" s="193">
        <v>483.84</v>
      </c>
      <c r="F8" s="193">
        <v>416.34</v>
      </c>
      <c r="G8" s="193">
        <v>67.5</v>
      </c>
      <c r="H8" s="194">
        <v>0</v>
      </c>
    </row>
    <row r="9" s="183" customFormat="1" spans="1:8">
      <c r="A9" s="191"/>
      <c r="B9" s="103">
        <v>20601</v>
      </c>
      <c r="C9" s="191"/>
      <c r="D9" s="192"/>
      <c r="E9" s="193">
        <v>242.37</v>
      </c>
      <c r="F9" s="193">
        <v>242.37</v>
      </c>
      <c r="G9" s="193">
        <v>0</v>
      </c>
      <c r="H9" s="194">
        <v>0</v>
      </c>
    </row>
    <row r="10" s="183" customFormat="1" spans="1:8">
      <c r="A10" s="191" t="s">
        <v>72</v>
      </c>
      <c r="B10" s="103">
        <v>20601</v>
      </c>
      <c r="C10" s="191" t="s">
        <v>73</v>
      </c>
      <c r="D10" s="192" t="s">
        <v>74</v>
      </c>
      <c r="E10" s="193">
        <v>185.27</v>
      </c>
      <c r="F10" s="193">
        <v>185.27</v>
      </c>
      <c r="G10" s="193">
        <v>0</v>
      </c>
      <c r="H10" s="194">
        <v>0</v>
      </c>
    </row>
    <row r="11" s="183" customFormat="1" spans="1:8">
      <c r="A11" s="191" t="s">
        <v>72</v>
      </c>
      <c r="B11" s="103">
        <v>20601</v>
      </c>
      <c r="C11" s="191" t="s">
        <v>75</v>
      </c>
      <c r="D11" s="192" t="s">
        <v>76</v>
      </c>
      <c r="E11" s="193">
        <v>57.1</v>
      </c>
      <c r="F11" s="193">
        <v>57.1</v>
      </c>
      <c r="G11" s="193">
        <v>0</v>
      </c>
      <c r="H11" s="194">
        <v>0</v>
      </c>
    </row>
    <row r="12" s="183" customFormat="1" spans="1:8">
      <c r="A12" s="191"/>
      <c r="B12" s="103">
        <v>20605</v>
      </c>
      <c r="C12" s="191"/>
      <c r="D12" s="192"/>
      <c r="E12" s="193">
        <v>173.97</v>
      </c>
      <c r="F12" s="193">
        <v>173.97</v>
      </c>
      <c r="G12" s="193">
        <v>0</v>
      </c>
      <c r="H12" s="194">
        <v>0</v>
      </c>
    </row>
    <row r="13" s="183" customFormat="1" spans="1:8">
      <c r="A13" s="191" t="s">
        <v>72</v>
      </c>
      <c r="B13" s="103">
        <v>20605</v>
      </c>
      <c r="C13" s="191" t="s">
        <v>73</v>
      </c>
      <c r="D13" s="192" t="s">
        <v>77</v>
      </c>
      <c r="E13" s="193">
        <v>173.97</v>
      </c>
      <c r="F13" s="193">
        <v>173.97</v>
      </c>
      <c r="G13" s="193">
        <v>0</v>
      </c>
      <c r="H13" s="194">
        <v>0</v>
      </c>
    </row>
    <row r="14" s="183" customFormat="1" spans="1:8">
      <c r="A14" s="191"/>
      <c r="B14" s="103">
        <v>20699</v>
      </c>
      <c r="C14" s="191"/>
      <c r="D14" s="192"/>
      <c r="E14" s="193">
        <v>67.5</v>
      </c>
      <c r="F14" s="193">
        <v>0</v>
      </c>
      <c r="G14" s="193">
        <v>67.5</v>
      </c>
      <c r="H14" s="194">
        <v>0</v>
      </c>
    </row>
    <row r="15" s="183" customFormat="1" spans="1:8">
      <c r="A15" s="191" t="s">
        <v>72</v>
      </c>
      <c r="B15" s="103">
        <v>20699</v>
      </c>
      <c r="C15" s="191" t="s">
        <v>78</v>
      </c>
      <c r="D15" s="192" t="s">
        <v>79</v>
      </c>
      <c r="E15" s="193">
        <v>67.5</v>
      </c>
      <c r="F15" s="193">
        <v>0</v>
      </c>
      <c r="G15" s="193">
        <v>67.5</v>
      </c>
      <c r="H15" s="194">
        <v>0</v>
      </c>
    </row>
    <row r="16" s="183" customFormat="1" spans="1:8">
      <c r="A16" s="191" t="s">
        <v>80</v>
      </c>
      <c r="B16" s="103"/>
      <c r="C16" s="191"/>
      <c r="D16" s="192" t="s">
        <v>81</v>
      </c>
      <c r="E16" s="193">
        <v>94.98</v>
      </c>
      <c r="F16" s="193">
        <v>94.98</v>
      </c>
      <c r="G16" s="193">
        <v>0</v>
      </c>
      <c r="H16" s="194">
        <v>0</v>
      </c>
    </row>
    <row r="17" s="183" customFormat="1" spans="1:8">
      <c r="A17" s="191"/>
      <c r="B17" s="103">
        <v>20805</v>
      </c>
      <c r="C17" s="191"/>
      <c r="D17" s="192"/>
      <c r="E17" s="193">
        <v>85.52</v>
      </c>
      <c r="F17" s="193">
        <v>85.52</v>
      </c>
      <c r="G17" s="193">
        <v>0</v>
      </c>
      <c r="H17" s="194">
        <v>0</v>
      </c>
    </row>
    <row r="18" spans="1:8">
      <c r="A18" s="191" t="s">
        <v>82</v>
      </c>
      <c r="B18" s="103">
        <v>20805</v>
      </c>
      <c r="C18" s="191" t="s">
        <v>73</v>
      </c>
      <c r="D18" s="192" t="s">
        <v>83</v>
      </c>
      <c r="E18" s="193">
        <v>13.39</v>
      </c>
      <c r="F18" s="193">
        <v>13.39</v>
      </c>
      <c r="G18" s="193">
        <v>0</v>
      </c>
      <c r="H18" s="194">
        <v>0</v>
      </c>
    </row>
    <row r="19" spans="1:8">
      <c r="A19" s="191" t="s">
        <v>82</v>
      </c>
      <c r="B19" s="103">
        <v>20805</v>
      </c>
      <c r="C19" s="191" t="s">
        <v>84</v>
      </c>
      <c r="D19" s="192" t="s">
        <v>85</v>
      </c>
      <c r="E19" s="193">
        <v>21.68</v>
      </c>
      <c r="F19" s="193">
        <v>21.68</v>
      </c>
      <c r="G19" s="193">
        <v>0</v>
      </c>
      <c r="H19" s="194">
        <v>0</v>
      </c>
    </row>
    <row r="20" spans="1:8">
      <c r="A20" s="191" t="s">
        <v>82</v>
      </c>
      <c r="B20" s="103">
        <v>20805</v>
      </c>
      <c r="C20" s="191" t="s">
        <v>86</v>
      </c>
      <c r="D20" s="192" t="s">
        <v>87</v>
      </c>
      <c r="E20" s="193">
        <v>50.45</v>
      </c>
      <c r="F20" s="193">
        <v>50.45</v>
      </c>
      <c r="G20" s="193">
        <v>0</v>
      </c>
      <c r="H20" s="194">
        <v>0</v>
      </c>
    </row>
    <row r="21" spans="1:8">
      <c r="A21" s="191"/>
      <c r="B21" s="103">
        <v>20808</v>
      </c>
      <c r="C21" s="191"/>
      <c r="D21" s="192"/>
      <c r="E21" s="193">
        <v>5.91</v>
      </c>
      <c r="F21" s="193">
        <v>5.91</v>
      </c>
      <c r="G21" s="193">
        <v>0</v>
      </c>
      <c r="H21" s="194">
        <v>0</v>
      </c>
    </row>
    <row r="22" spans="1:8">
      <c r="A22" s="191" t="s">
        <v>82</v>
      </c>
      <c r="B22" s="103">
        <v>20808</v>
      </c>
      <c r="C22" s="191" t="s">
        <v>73</v>
      </c>
      <c r="D22" s="192" t="s">
        <v>88</v>
      </c>
      <c r="E22" s="193">
        <v>5.91</v>
      </c>
      <c r="F22" s="193">
        <v>5.91</v>
      </c>
      <c r="G22" s="193">
        <v>0</v>
      </c>
      <c r="H22" s="194">
        <v>0</v>
      </c>
    </row>
    <row r="23" spans="1:8">
      <c r="A23" s="191"/>
      <c r="B23" s="103">
        <v>20899</v>
      </c>
      <c r="C23" s="191"/>
      <c r="D23" s="192"/>
      <c r="E23" s="193">
        <v>3.55</v>
      </c>
      <c r="F23" s="193">
        <v>3.55</v>
      </c>
      <c r="G23" s="193">
        <v>0</v>
      </c>
      <c r="H23" s="194">
        <v>0</v>
      </c>
    </row>
    <row r="24" spans="1:8">
      <c r="A24" s="191" t="s">
        <v>82</v>
      </c>
      <c r="B24" s="103">
        <v>20899</v>
      </c>
      <c r="C24" s="191" t="s">
        <v>78</v>
      </c>
      <c r="D24" s="192" t="s">
        <v>89</v>
      </c>
      <c r="E24" s="193">
        <v>3.55</v>
      </c>
      <c r="F24" s="193">
        <v>3.55</v>
      </c>
      <c r="G24" s="193">
        <v>0</v>
      </c>
      <c r="H24" s="194">
        <v>0</v>
      </c>
    </row>
    <row r="25" spans="1:8">
      <c r="A25" s="191" t="s">
        <v>90</v>
      </c>
      <c r="B25" s="103"/>
      <c r="C25" s="191"/>
      <c r="D25" s="192" t="s">
        <v>91</v>
      </c>
      <c r="E25" s="193">
        <v>40.77</v>
      </c>
      <c r="F25" s="193">
        <v>40.77</v>
      </c>
      <c r="G25" s="193">
        <v>0</v>
      </c>
      <c r="H25" s="194">
        <v>0</v>
      </c>
    </row>
    <row r="26" spans="1:8">
      <c r="A26" s="191"/>
      <c r="B26" s="103">
        <v>21011</v>
      </c>
      <c r="C26" s="191"/>
      <c r="D26" s="192"/>
      <c r="E26" s="193">
        <v>40.77</v>
      </c>
      <c r="F26" s="193">
        <v>40.77</v>
      </c>
      <c r="G26" s="193">
        <v>0</v>
      </c>
      <c r="H26" s="194">
        <v>0</v>
      </c>
    </row>
    <row r="27" spans="1:8">
      <c r="A27" s="191" t="s">
        <v>92</v>
      </c>
      <c r="B27" s="103">
        <v>21011</v>
      </c>
      <c r="C27" s="191" t="s">
        <v>73</v>
      </c>
      <c r="D27" s="192" t="s">
        <v>93</v>
      </c>
      <c r="E27" s="193">
        <v>11.14</v>
      </c>
      <c r="F27" s="193">
        <v>11.14</v>
      </c>
      <c r="G27" s="193">
        <v>0</v>
      </c>
      <c r="H27" s="194">
        <v>0</v>
      </c>
    </row>
    <row r="28" spans="1:8">
      <c r="A28" s="191" t="s">
        <v>92</v>
      </c>
      <c r="B28" s="103">
        <v>21011</v>
      </c>
      <c r="C28" s="191" t="s">
        <v>84</v>
      </c>
      <c r="D28" s="192" t="s">
        <v>94</v>
      </c>
      <c r="E28" s="193">
        <v>16.03</v>
      </c>
      <c r="F28" s="193">
        <v>16.03</v>
      </c>
      <c r="G28" s="193">
        <v>0</v>
      </c>
      <c r="H28" s="194">
        <v>0</v>
      </c>
    </row>
    <row r="29" spans="1:8">
      <c r="A29" s="191" t="s">
        <v>92</v>
      </c>
      <c r="B29" s="103">
        <v>21011</v>
      </c>
      <c r="C29" s="191" t="s">
        <v>75</v>
      </c>
      <c r="D29" s="192" t="s">
        <v>95</v>
      </c>
      <c r="E29" s="193">
        <v>13.6</v>
      </c>
      <c r="F29" s="193">
        <v>13.6</v>
      </c>
      <c r="G29" s="193">
        <v>0</v>
      </c>
      <c r="H29" s="194">
        <v>0</v>
      </c>
    </row>
  </sheetData>
  <sheetProtection formatCells="0" formatColumns="0" formatRows="0"/>
  <mergeCells count="6">
    <mergeCell ref="A2:H2"/>
    <mergeCell ref="A4:D4"/>
    <mergeCell ref="E4:E5"/>
    <mergeCell ref="F4:F5"/>
    <mergeCell ref="G4:G5"/>
    <mergeCell ref="H4:H5"/>
  </mergeCells>
  <printOptions horizontalCentered="1"/>
  <pageMargins left="0.748031496062992" right="0.748031496062992" top="0.984251968503937" bottom="0.984251968503937" header="0.511811023622047" footer="0.511811023622047"/>
  <pageSetup paperSize="9" scale="91" fitToHeight="999" orientation="landscape" horizontalDpi="300" vertic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34"/>
  <sheetViews>
    <sheetView showGridLines="0" showZeros="0" workbookViewId="0">
      <selection activeCell="C32" sqref="C32"/>
    </sheetView>
  </sheetViews>
  <sheetFormatPr defaultColWidth="9" defaultRowHeight="14.25"/>
  <cols>
    <col min="1" max="1" width="16.375" style="164" customWidth="1"/>
    <col min="2" max="2" width="31.75" style="164" customWidth="1"/>
    <col min="3" max="3" width="24.625" style="164" customWidth="1"/>
    <col min="4" max="11" width="9" style="25"/>
    <col min="12" max="16384" width="9" style="164"/>
  </cols>
  <sheetData>
    <row r="1" ht="19.5" customHeight="1" spans="1:3">
      <c r="A1" s="164" t="s">
        <v>96</v>
      </c>
      <c r="B1" s="165"/>
      <c r="C1" s="165"/>
    </row>
    <row r="2" ht="30.75" customHeight="1" spans="1:255">
      <c r="A2" s="93" t="s">
        <v>97</v>
      </c>
      <c r="B2" s="93"/>
      <c r="C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  <c r="EP2" s="93"/>
      <c r="EQ2" s="93"/>
      <c r="ER2" s="93"/>
      <c r="ES2" s="93"/>
      <c r="ET2" s="93"/>
      <c r="EU2" s="93"/>
      <c r="EV2" s="93"/>
      <c r="EW2" s="93"/>
      <c r="EX2" s="93"/>
      <c r="EY2" s="93"/>
      <c r="EZ2" s="93"/>
      <c r="FA2" s="93"/>
      <c r="FB2" s="93"/>
      <c r="FC2" s="93"/>
      <c r="FD2" s="93"/>
      <c r="FE2" s="93"/>
      <c r="FF2" s="93"/>
      <c r="FG2" s="93"/>
      <c r="FH2" s="93"/>
      <c r="FI2" s="93"/>
      <c r="FJ2" s="93"/>
      <c r="FK2" s="93"/>
      <c r="FL2" s="93"/>
      <c r="FM2" s="93"/>
      <c r="FN2" s="93"/>
      <c r="FO2" s="93"/>
      <c r="FP2" s="93"/>
      <c r="FQ2" s="93"/>
      <c r="FR2" s="93"/>
      <c r="FS2" s="93"/>
      <c r="FT2" s="93"/>
      <c r="FU2" s="93"/>
      <c r="FV2" s="93"/>
      <c r="FW2" s="93"/>
      <c r="FX2" s="93"/>
      <c r="FY2" s="93"/>
      <c r="FZ2" s="93"/>
      <c r="GA2" s="93"/>
      <c r="GB2" s="93"/>
      <c r="GC2" s="93"/>
      <c r="GD2" s="93"/>
      <c r="GE2" s="93"/>
      <c r="GF2" s="93"/>
      <c r="GG2" s="93"/>
      <c r="GH2" s="93"/>
      <c r="GI2" s="93"/>
      <c r="GJ2" s="93"/>
      <c r="GK2" s="93"/>
      <c r="GL2" s="93"/>
      <c r="GM2" s="93"/>
      <c r="GN2" s="93"/>
      <c r="GO2" s="93"/>
      <c r="GP2" s="93"/>
      <c r="GQ2" s="93"/>
      <c r="GR2" s="93"/>
      <c r="GS2" s="93"/>
      <c r="GT2" s="93"/>
      <c r="GU2" s="93"/>
      <c r="GV2" s="93"/>
      <c r="GW2" s="93"/>
      <c r="GX2" s="93"/>
      <c r="GY2" s="93"/>
      <c r="GZ2" s="93"/>
      <c r="HA2" s="93"/>
      <c r="HB2" s="93"/>
      <c r="HC2" s="93"/>
      <c r="HD2" s="93"/>
      <c r="HE2" s="93"/>
      <c r="HF2" s="93"/>
      <c r="HG2" s="93"/>
      <c r="HH2" s="93"/>
      <c r="HI2" s="93"/>
      <c r="HJ2" s="93"/>
      <c r="HK2" s="93"/>
      <c r="HL2" s="93"/>
      <c r="HM2" s="93"/>
      <c r="HN2" s="93"/>
      <c r="HO2" s="93"/>
      <c r="HP2" s="93"/>
      <c r="HQ2" s="93"/>
      <c r="HR2" s="93"/>
      <c r="HS2" s="93"/>
      <c r="HT2" s="93"/>
      <c r="HU2" s="93"/>
      <c r="HV2" s="93"/>
      <c r="HW2" s="93"/>
      <c r="HX2" s="93"/>
      <c r="HY2" s="93"/>
      <c r="HZ2" s="93"/>
      <c r="IA2" s="93"/>
      <c r="IB2" s="93"/>
      <c r="IC2" s="93"/>
      <c r="ID2" s="93"/>
      <c r="IE2" s="93"/>
      <c r="IF2" s="93"/>
      <c r="IG2" s="93"/>
      <c r="IH2" s="93"/>
      <c r="II2" s="93"/>
      <c r="IJ2" s="93"/>
      <c r="IK2" s="93"/>
      <c r="IL2" s="93"/>
      <c r="IM2" s="93"/>
      <c r="IN2" s="93"/>
      <c r="IO2" s="93"/>
      <c r="IP2" s="93"/>
      <c r="IQ2" s="93"/>
      <c r="IR2" s="93"/>
      <c r="IS2" s="93"/>
      <c r="IT2" s="93"/>
      <c r="IU2" s="93"/>
    </row>
    <row r="3" customHeight="1" spans="2:3">
      <c r="B3" s="166"/>
      <c r="C3" s="167" t="s">
        <v>4</v>
      </c>
    </row>
    <row r="4" ht="23.25" customHeight="1" spans="1:3">
      <c r="A4" s="168" t="s">
        <v>98</v>
      </c>
      <c r="B4" s="169"/>
      <c r="C4" s="170" t="s">
        <v>61</v>
      </c>
    </row>
    <row r="5" ht="28.5" customHeight="1" spans="1:3">
      <c r="A5" s="171" t="s">
        <v>99</v>
      </c>
      <c r="B5" s="231" t="s">
        <v>100</v>
      </c>
      <c r="C5" s="173"/>
    </row>
    <row r="6" s="163" customFormat="1" ht="15" customHeight="1" spans="1:11">
      <c r="A6" s="174" t="s">
        <v>101</v>
      </c>
      <c r="B6" s="174" t="s">
        <v>101</v>
      </c>
      <c r="C6" s="174" t="s">
        <v>101</v>
      </c>
      <c r="D6" s="25"/>
      <c r="E6" s="25"/>
      <c r="F6" s="25"/>
      <c r="G6" s="25"/>
      <c r="H6" s="25"/>
      <c r="I6" s="25"/>
      <c r="J6" s="25"/>
      <c r="K6" s="25"/>
    </row>
    <row r="7" s="164" customFormat="1" spans="1:11">
      <c r="A7" s="175"/>
      <c r="B7" s="176" t="s">
        <v>69</v>
      </c>
      <c r="C7" s="177">
        <f>C8+C17+C31</f>
        <v>552.09</v>
      </c>
      <c r="D7" s="25"/>
      <c r="E7" s="25"/>
      <c r="F7" s="25"/>
      <c r="G7" s="25"/>
      <c r="H7" s="25"/>
      <c r="I7" s="25"/>
      <c r="J7" s="25"/>
      <c r="K7" s="25"/>
    </row>
    <row r="8" spans="1:3">
      <c r="A8" s="175">
        <v>301</v>
      </c>
      <c r="B8" s="178" t="s">
        <v>102</v>
      </c>
      <c r="C8" s="177">
        <f>SUM(C9:C16)</f>
        <v>450.55</v>
      </c>
    </row>
    <row r="9" spans="1:3">
      <c r="A9" s="175">
        <v>30101</v>
      </c>
      <c r="B9" s="178" t="s">
        <v>103</v>
      </c>
      <c r="C9" s="177">
        <v>191.65</v>
      </c>
    </row>
    <row r="10" spans="1:3">
      <c r="A10" s="175">
        <v>30102</v>
      </c>
      <c r="B10" s="178" t="s">
        <v>104</v>
      </c>
      <c r="C10" s="177">
        <v>116.4</v>
      </c>
    </row>
    <row r="11" spans="1:3">
      <c r="A11" s="175">
        <v>30103</v>
      </c>
      <c r="B11" s="178" t="s">
        <v>105</v>
      </c>
      <c r="C11" s="177">
        <v>6.16</v>
      </c>
    </row>
    <row r="12" spans="1:3">
      <c r="A12" s="175">
        <v>30107</v>
      </c>
      <c r="B12" s="178" t="s">
        <v>106</v>
      </c>
      <c r="C12" s="177">
        <v>41.57</v>
      </c>
    </row>
    <row r="13" spans="1:3">
      <c r="A13" s="175">
        <v>30108</v>
      </c>
      <c r="B13" s="178" t="s">
        <v>107</v>
      </c>
      <c r="C13" s="177">
        <v>50.45</v>
      </c>
    </row>
    <row r="14" spans="1:3">
      <c r="A14" s="175">
        <v>30110</v>
      </c>
      <c r="B14" s="178" t="s">
        <v>108</v>
      </c>
      <c r="C14" s="177">
        <v>26.68</v>
      </c>
    </row>
    <row r="15" spans="1:3">
      <c r="A15" s="175">
        <v>30111</v>
      </c>
      <c r="B15" s="178" t="s">
        <v>109</v>
      </c>
      <c r="C15" s="177">
        <v>13.6</v>
      </c>
    </row>
    <row r="16" spans="1:3">
      <c r="A16" s="175">
        <v>30112</v>
      </c>
      <c r="B16" s="178" t="s">
        <v>110</v>
      </c>
      <c r="C16" s="177">
        <v>4.04</v>
      </c>
    </row>
    <row r="17" spans="1:3">
      <c r="A17" s="175">
        <v>302</v>
      </c>
      <c r="B17" s="178" t="s">
        <v>111</v>
      </c>
      <c r="C17" s="177">
        <f>SUM(C18:C30)</f>
        <v>60.56</v>
      </c>
    </row>
    <row r="18" spans="1:3">
      <c r="A18" s="175">
        <v>30201</v>
      </c>
      <c r="B18" s="178" t="s">
        <v>112</v>
      </c>
      <c r="C18" s="177">
        <v>12.14</v>
      </c>
    </row>
    <row r="19" spans="1:3">
      <c r="A19" s="175">
        <v>30202</v>
      </c>
      <c r="B19" s="178" t="s">
        <v>113</v>
      </c>
      <c r="C19" s="177">
        <v>1.68</v>
      </c>
    </row>
    <row r="20" spans="1:3">
      <c r="A20" s="175">
        <v>30205</v>
      </c>
      <c r="B20" s="178" t="s">
        <v>114</v>
      </c>
      <c r="C20" s="177">
        <v>1.08</v>
      </c>
    </row>
    <row r="21" spans="1:3">
      <c r="A21" s="175">
        <v>30206</v>
      </c>
      <c r="B21" s="178" t="s">
        <v>115</v>
      </c>
      <c r="C21" s="177">
        <v>1.65</v>
      </c>
    </row>
    <row r="22" spans="1:3">
      <c r="A22" s="175">
        <v>30207</v>
      </c>
      <c r="B22" s="178" t="s">
        <v>116</v>
      </c>
      <c r="C22" s="177">
        <v>1.2</v>
      </c>
    </row>
    <row r="23" spans="1:3">
      <c r="A23" s="175">
        <v>30208</v>
      </c>
      <c r="B23" s="178" t="s">
        <v>117</v>
      </c>
      <c r="C23" s="177">
        <v>6.79</v>
      </c>
    </row>
    <row r="24" spans="1:3">
      <c r="A24" s="175">
        <v>30209</v>
      </c>
      <c r="B24" s="178" t="s">
        <v>118</v>
      </c>
      <c r="C24" s="177">
        <v>8.47</v>
      </c>
    </row>
    <row r="25" spans="1:3">
      <c r="A25" s="175">
        <v>30211</v>
      </c>
      <c r="B25" s="178" t="s">
        <v>119</v>
      </c>
      <c r="C25" s="177">
        <v>2</v>
      </c>
    </row>
    <row r="26" spans="1:3">
      <c r="A26" s="175">
        <v>30217</v>
      </c>
      <c r="B26" s="178" t="s">
        <v>120</v>
      </c>
      <c r="C26" s="177">
        <v>3.1</v>
      </c>
    </row>
    <row r="27" spans="1:3">
      <c r="A27" s="175">
        <v>30228</v>
      </c>
      <c r="B27" s="178" t="s">
        <v>121</v>
      </c>
      <c r="C27" s="177">
        <v>5.37</v>
      </c>
    </row>
    <row r="28" spans="1:3">
      <c r="A28" s="175">
        <v>30231</v>
      </c>
      <c r="B28" s="178" t="s">
        <v>122</v>
      </c>
      <c r="C28" s="177">
        <v>2</v>
      </c>
    </row>
    <row r="29" spans="1:3">
      <c r="A29" s="175">
        <v>30239</v>
      </c>
      <c r="B29" s="178" t="s">
        <v>123</v>
      </c>
      <c r="C29" s="177">
        <v>14.22</v>
      </c>
    </row>
    <row r="30" spans="1:3">
      <c r="A30" s="175">
        <v>30299</v>
      </c>
      <c r="B30" s="178" t="s">
        <v>124</v>
      </c>
      <c r="C30" s="177">
        <v>0.86</v>
      </c>
    </row>
    <row r="31" spans="1:3">
      <c r="A31" s="175">
        <v>303</v>
      </c>
      <c r="B31" s="178" t="s">
        <v>125</v>
      </c>
      <c r="C31" s="177">
        <f>C32+C33+C34</f>
        <v>40.98</v>
      </c>
    </row>
    <row r="32" spans="1:3">
      <c r="A32" s="175">
        <v>30301</v>
      </c>
      <c r="B32" s="178" t="s">
        <v>126</v>
      </c>
      <c r="C32" s="177">
        <v>10.54</v>
      </c>
    </row>
    <row r="33" spans="1:3">
      <c r="A33" s="175">
        <v>30302</v>
      </c>
      <c r="B33" s="178" t="s">
        <v>127</v>
      </c>
      <c r="C33" s="177">
        <v>24.53</v>
      </c>
    </row>
    <row r="34" spans="1:3">
      <c r="A34" s="175">
        <v>30305</v>
      </c>
      <c r="B34" s="178" t="s">
        <v>128</v>
      </c>
      <c r="C34" s="177">
        <v>5.91</v>
      </c>
    </row>
  </sheetData>
  <sheetProtection formatCells="0" formatColumns="0" formatRows="0"/>
  <mergeCells count="64">
    <mergeCell ref="A2:C2"/>
    <mergeCell ref="L2:O2"/>
    <mergeCell ref="P2:S2"/>
    <mergeCell ref="T2:W2"/>
    <mergeCell ref="X2:AA2"/>
    <mergeCell ref="AB2:AE2"/>
    <mergeCell ref="AF2:AI2"/>
    <mergeCell ref="AJ2:AM2"/>
    <mergeCell ref="AN2:AQ2"/>
    <mergeCell ref="AR2:AU2"/>
    <mergeCell ref="AV2:AY2"/>
    <mergeCell ref="AZ2:BC2"/>
    <mergeCell ref="BD2:BG2"/>
    <mergeCell ref="BH2:BK2"/>
    <mergeCell ref="BL2:BO2"/>
    <mergeCell ref="BP2:BS2"/>
    <mergeCell ref="BT2:BW2"/>
    <mergeCell ref="BX2:CA2"/>
    <mergeCell ref="CB2:CE2"/>
    <mergeCell ref="CF2:CI2"/>
    <mergeCell ref="CJ2:CM2"/>
    <mergeCell ref="CN2:CQ2"/>
    <mergeCell ref="CR2:CU2"/>
    <mergeCell ref="CV2:CY2"/>
    <mergeCell ref="CZ2:DC2"/>
    <mergeCell ref="DD2:DG2"/>
    <mergeCell ref="DH2:DK2"/>
    <mergeCell ref="DL2:DO2"/>
    <mergeCell ref="DP2:DS2"/>
    <mergeCell ref="DT2:DW2"/>
    <mergeCell ref="DX2:EA2"/>
    <mergeCell ref="EB2:EE2"/>
    <mergeCell ref="EF2:EI2"/>
    <mergeCell ref="EJ2:EM2"/>
    <mergeCell ref="EN2:EQ2"/>
    <mergeCell ref="ER2:EU2"/>
    <mergeCell ref="EV2:EY2"/>
    <mergeCell ref="EZ2:FC2"/>
    <mergeCell ref="FD2:FG2"/>
    <mergeCell ref="FH2:FK2"/>
    <mergeCell ref="FL2:FO2"/>
    <mergeCell ref="FP2:FS2"/>
    <mergeCell ref="FT2:FW2"/>
    <mergeCell ref="FX2:GA2"/>
    <mergeCell ref="GB2:GE2"/>
    <mergeCell ref="GF2:GI2"/>
    <mergeCell ref="GJ2:GM2"/>
    <mergeCell ref="GN2:GQ2"/>
    <mergeCell ref="GR2:GU2"/>
    <mergeCell ref="GV2:GY2"/>
    <mergeCell ref="GZ2:HC2"/>
    <mergeCell ref="HD2:HG2"/>
    <mergeCell ref="HH2:HK2"/>
    <mergeCell ref="HL2:HO2"/>
    <mergeCell ref="HP2:HS2"/>
    <mergeCell ref="HT2:HW2"/>
    <mergeCell ref="HX2:IA2"/>
    <mergeCell ref="IB2:IE2"/>
    <mergeCell ref="IF2:II2"/>
    <mergeCell ref="IJ2:IM2"/>
    <mergeCell ref="IN2:IQ2"/>
    <mergeCell ref="IR2:IU2"/>
    <mergeCell ref="A4:B4"/>
    <mergeCell ref="C4:C5"/>
  </mergeCells>
  <printOptions horizontalCentered="1"/>
  <pageMargins left="0.708661417322835" right="0.708661417322835" top="0.748031496062992" bottom="0.748031496062992" header="0.31496062992126" footer="0.31496062992126"/>
  <pageSetup paperSize="9" fitToHeight="999" orientation="portrait" horizontalDpi="600" vertic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8"/>
  <sheetViews>
    <sheetView showGridLines="0" showZeros="0" topLeftCell="A13" workbookViewId="0">
      <selection activeCell="N29" sqref="N29"/>
    </sheetView>
  </sheetViews>
  <sheetFormatPr defaultColWidth="6.875" defaultRowHeight="14.25" outlineLevelCol="4"/>
  <cols>
    <col min="1" max="1" width="32.375" style="25" customWidth="1"/>
    <col min="2" max="2" width="27.375" style="25" customWidth="1"/>
    <col min="3" max="3" width="25.125" style="25" customWidth="1"/>
    <col min="4" max="4" width="15" style="25" customWidth="1"/>
    <col min="5" max="5" width="5.125" style="25" customWidth="1"/>
    <col min="6" max="16384" width="6.875" style="25"/>
  </cols>
  <sheetData>
    <row r="1" s="46" customFormat="1" ht="20.1" customHeight="1" spans="1:5">
      <c r="A1" s="44" t="s">
        <v>129</v>
      </c>
      <c r="D1" s="143"/>
      <c r="E1" s="44"/>
    </row>
    <row r="2" s="119" customFormat="1" ht="30" customHeight="1" spans="1:4">
      <c r="A2" s="144" t="s">
        <v>130</v>
      </c>
      <c r="B2" s="144"/>
      <c r="C2" s="144"/>
      <c r="D2" s="144"/>
    </row>
    <row r="3" s="1" customFormat="1" ht="12.75" customHeight="1" spans="1:4">
      <c r="A3" s="48"/>
      <c r="D3" s="145" t="s">
        <v>4</v>
      </c>
    </row>
    <row r="4" s="120" customFormat="1" ht="23.25" customHeight="1" spans="1:4">
      <c r="A4" s="146" t="s">
        <v>5</v>
      </c>
      <c r="B4" s="146"/>
      <c r="C4" s="147" t="s">
        <v>6</v>
      </c>
      <c r="D4" s="148"/>
    </row>
    <row r="5" s="120" customFormat="1" ht="23.25" customHeight="1" spans="1:4">
      <c r="A5" s="149" t="s">
        <v>7</v>
      </c>
      <c r="B5" s="149" t="s">
        <v>8</v>
      </c>
      <c r="C5" s="149" t="s">
        <v>9</v>
      </c>
      <c r="D5" s="150" t="s">
        <v>8</v>
      </c>
    </row>
    <row r="6" s="120" customFormat="1" ht="23.25" customHeight="1" spans="1:4">
      <c r="A6" s="151" t="s">
        <v>13</v>
      </c>
      <c r="B6" s="106">
        <v>619.59</v>
      </c>
      <c r="C6" s="152" t="s">
        <v>14</v>
      </c>
      <c r="D6" s="153">
        <v>0</v>
      </c>
    </row>
    <row r="7" s="120" customFormat="1" ht="23.25" customHeight="1" spans="1:4">
      <c r="A7" s="152" t="s">
        <v>16</v>
      </c>
      <c r="B7" s="106">
        <v>619.59</v>
      </c>
      <c r="C7" s="154" t="s">
        <v>17</v>
      </c>
      <c r="D7" s="153">
        <v>0</v>
      </c>
    </row>
    <row r="8" s="120" customFormat="1" ht="23.25" customHeight="1" spans="1:4">
      <c r="A8" s="152" t="s">
        <v>19</v>
      </c>
      <c r="B8" s="106">
        <v>0</v>
      </c>
      <c r="C8" s="155" t="s">
        <v>20</v>
      </c>
      <c r="D8" s="153">
        <v>0</v>
      </c>
    </row>
    <row r="9" s="120" customFormat="1" ht="23.25" customHeight="1" spans="1:4">
      <c r="A9" s="152" t="s">
        <v>22</v>
      </c>
      <c r="B9" s="106">
        <v>0</v>
      </c>
      <c r="C9" s="155" t="s">
        <v>23</v>
      </c>
      <c r="D9" s="153">
        <v>0</v>
      </c>
    </row>
    <row r="10" s="120" customFormat="1" ht="23.25" customHeight="1" spans="1:4">
      <c r="A10" s="151" t="s">
        <v>25</v>
      </c>
      <c r="B10" s="106">
        <v>0</v>
      </c>
      <c r="C10" s="152" t="s">
        <v>26</v>
      </c>
      <c r="D10" s="153">
        <v>0</v>
      </c>
    </row>
    <row r="11" s="120" customFormat="1" ht="23.25" customHeight="1" spans="1:4">
      <c r="A11" s="152" t="s">
        <v>16</v>
      </c>
      <c r="B11" s="106">
        <v>0</v>
      </c>
      <c r="C11" s="155" t="s">
        <v>27</v>
      </c>
      <c r="D11" s="153">
        <v>483.84</v>
      </c>
    </row>
    <row r="12" s="120" customFormat="1" ht="23.25" customHeight="1" spans="1:4">
      <c r="A12" s="152" t="s">
        <v>22</v>
      </c>
      <c r="B12" s="106">
        <v>0</v>
      </c>
      <c r="C12" s="155" t="s">
        <v>28</v>
      </c>
      <c r="D12" s="153">
        <v>0</v>
      </c>
    </row>
    <row r="13" s="120" customFormat="1" ht="23.25" customHeight="1" spans="1:4">
      <c r="A13" s="152" t="s">
        <v>131</v>
      </c>
      <c r="B13" s="106">
        <v>0</v>
      </c>
      <c r="C13" s="155" t="s">
        <v>29</v>
      </c>
      <c r="D13" s="153">
        <v>94.98</v>
      </c>
    </row>
    <row r="14" s="120" customFormat="1" ht="23.25" customHeight="1" spans="1:4">
      <c r="A14" s="152" t="s">
        <v>132</v>
      </c>
      <c r="B14" s="139">
        <v>0</v>
      </c>
      <c r="C14" s="155" t="s">
        <v>30</v>
      </c>
      <c r="D14" s="153">
        <v>40.77</v>
      </c>
    </row>
    <row r="15" s="120" customFormat="1" ht="23.25" customHeight="1" spans="1:4">
      <c r="A15" s="152" t="s">
        <v>133</v>
      </c>
      <c r="B15" s="106">
        <v>0</v>
      </c>
      <c r="C15" s="155" t="s">
        <v>31</v>
      </c>
      <c r="D15" s="153">
        <v>0</v>
      </c>
    </row>
    <row r="16" s="120" customFormat="1" ht="23.25" customHeight="1" spans="1:4">
      <c r="A16" s="152" t="s">
        <v>134</v>
      </c>
      <c r="B16" s="106">
        <v>0</v>
      </c>
      <c r="C16" s="155" t="s">
        <v>32</v>
      </c>
      <c r="D16" s="153">
        <v>0</v>
      </c>
    </row>
    <row r="17" s="120" customFormat="1" ht="23.25" customHeight="1" spans="1:4">
      <c r="A17" s="152" t="s">
        <v>135</v>
      </c>
      <c r="B17" s="106"/>
      <c r="C17" s="155" t="s">
        <v>33</v>
      </c>
      <c r="D17" s="153">
        <v>0</v>
      </c>
    </row>
    <row r="18" s="120" customFormat="1" ht="23.25" customHeight="1" spans="1:4">
      <c r="A18" s="152" t="s">
        <v>136</v>
      </c>
      <c r="B18" s="106"/>
      <c r="C18" s="155" t="s">
        <v>34</v>
      </c>
      <c r="D18" s="153">
        <v>0</v>
      </c>
    </row>
    <row r="19" s="120" customFormat="1" ht="23.25" customHeight="1" spans="1:4">
      <c r="A19" s="151"/>
      <c r="B19" s="106"/>
      <c r="C19" s="152" t="s">
        <v>35</v>
      </c>
      <c r="D19" s="153">
        <v>0</v>
      </c>
    </row>
    <row r="20" s="120" customFormat="1" ht="23.25" customHeight="1" spans="1:4">
      <c r="A20" s="151"/>
      <c r="B20" s="106"/>
      <c r="C20" s="152" t="s">
        <v>36</v>
      </c>
      <c r="D20" s="153">
        <v>0</v>
      </c>
    </row>
    <row r="21" s="120" customFormat="1" ht="23.25" customHeight="1" spans="1:4">
      <c r="A21" s="151"/>
      <c r="B21" s="106"/>
      <c r="C21" s="152" t="s">
        <v>37</v>
      </c>
      <c r="D21" s="153">
        <v>0</v>
      </c>
    </row>
    <row r="22" s="120" customFormat="1" ht="23.25" customHeight="1" spans="1:4">
      <c r="A22" s="151"/>
      <c r="B22" s="106"/>
      <c r="C22" s="152" t="s">
        <v>38</v>
      </c>
      <c r="D22" s="153">
        <v>0</v>
      </c>
    </row>
    <row r="23" s="120" customFormat="1" ht="23.25" customHeight="1" spans="1:4">
      <c r="A23" s="151"/>
      <c r="B23" s="106"/>
      <c r="C23" s="152" t="s">
        <v>39</v>
      </c>
      <c r="D23" s="153">
        <v>0</v>
      </c>
    </row>
    <row r="24" s="120" customFormat="1" ht="23.25" customHeight="1" spans="1:4">
      <c r="A24" s="151"/>
      <c r="B24" s="106"/>
      <c r="C24" s="152" t="s">
        <v>40</v>
      </c>
      <c r="D24" s="153">
        <v>0</v>
      </c>
    </row>
    <row r="25" s="120" customFormat="1" ht="23.25" customHeight="1" spans="1:4">
      <c r="A25" s="151"/>
      <c r="B25" s="106"/>
      <c r="C25" s="152" t="s">
        <v>41</v>
      </c>
      <c r="D25" s="153">
        <v>0</v>
      </c>
    </row>
    <row r="26" s="120" customFormat="1" ht="23.25" customHeight="1" spans="1:4">
      <c r="A26" s="151"/>
      <c r="B26" s="106"/>
      <c r="C26" s="152" t="s">
        <v>42</v>
      </c>
      <c r="D26" s="156">
        <v>0</v>
      </c>
    </row>
    <row r="27" s="120" customFormat="1" ht="23.25" customHeight="1" spans="1:4">
      <c r="A27" s="151"/>
      <c r="B27" s="106"/>
      <c r="C27" s="152" t="s">
        <v>43</v>
      </c>
      <c r="D27" s="153">
        <v>0</v>
      </c>
    </row>
    <row r="28" s="120" customFormat="1" ht="23.25" customHeight="1" spans="1:4">
      <c r="A28" s="151"/>
      <c r="B28" s="106"/>
      <c r="C28" s="152" t="s">
        <v>44</v>
      </c>
      <c r="D28" s="153">
        <v>0</v>
      </c>
    </row>
    <row r="29" s="120" customFormat="1" ht="23.25" customHeight="1" spans="1:4">
      <c r="A29" s="157" t="s">
        <v>45</v>
      </c>
      <c r="B29" s="158">
        <v>619.59</v>
      </c>
      <c r="C29" s="155" t="s">
        <v>46</v>
      </c>
      <c r="D29" s="153">
        <v>0</v>
      </c>
    </row>
    <row r="30" s="120" customFormat="1" ht="23.25" customHeight="1" spans="1:4">
      <c r="A30" s="151" t="s">
        <v>47</v>
      </c>
      <c r="B30" s="106">
        <f>B32</f>
        <v>0</v>
      </c>
      <c r="C30" s="155" t="s">
        <v>48</v>
      </c>
      <c r="D30" s="153">
        <v>0</v>
      </c>
    </row>
    <row r="31" s="120" customFormat="1" ht="23.25" customHeight="1" spans="1:4">
      <c r="A31" s="152" t="s">
        <v>50</v>
      </c>
      <c r="B31" s="106"/>
      <c r="C31" s="151" t="s">
        <v>137</v>
      </c>
      <c r="D31" s="156">
        <v>0</v>
      </c>
    </row>
    <row r="32" s="120" customFormat="1" ht="23.25" customHeight="1" spans="1:4">
      <c r="A32" s="152" t="s">
        <v>53</v>
      </c>
      <c r="B32" s="106">
        <v>0</v>
      </c>
      <c r="C32" s="151" t="s">
        <v>54</v>
      </c>
      <c r="D32" s="156">
        <v>0</v>
      </c>
    </row>
    <row r="33" s="120" customFormat="1" ht="23.25" customHeight="1" spans="1:4">
      <c r="A33" s="152" t="s">
        <v>138</v>
      </c>
      <c r="B33" s="106"/>
      <c r="C33" s="159" t="s">
        <v>49</v>
      </c>
      <c r="D33" s="116">
        <v>619.59</v>
      </c>
    </row>
    <row r="34" s="120" customFormat="1" ht="23.25" customHeight="1" spans="1:4">
      <c r="A34" s="160" t="s">
        <v>139</v>
      </c>
      <c r="B34" s="106"/>
      <c r="C34" s="161" t="s">
        <v>55</v>
      </c>
      <c r="D34" s="153"/>
    </row>
    <row r="35" s="120" customFormat="1" ht="23.25" customHeight="1" spans="1:4">
      <c r="A35" s="160" t="s">
        <v>140</v>
      </c>
      <c r="B35" s="106"/>
      <c r="C35" s="161"/>
      <c r="D35" s="153"/>
    </row>
    <row r="36" s="46" customFormat="1" ht="23.25" customHeight="1" spans="1:4">
      <c r="A36" s="162" t="s">
        <v>56</v>
      </c>
      <c r="B36" s="158">
        <v>619.59</v>
      </c>
      <c r="C36" s="162" t="s">
        <v>57</v>
      </c>
      <c r="D36" s="116">
        <v>619.59</v>
      </c>
    </row>
    <row r="37" s="1" customFormat="1" ht="15.75" customHeight="1"/>
    <row r="38" s="1" customFormat="1" ht="15.75" customHeight="1"/>
    <row r="39" s="1" customFormat="1" ht="15.75" customHeight="1"/>
    <row r="40" s="1" customFormat="1" ht="12.75" customHeight="1"/>
    <row r="41" s="1" customFormat="1" ht="12.75" customHeight="1"/>
    <row r="42" s="1" customFormat="1" ht="12.75" customHeight="1"/>
    <row r="43" s="1" customFormat="1" ht="12.75" customHeight="1"/>
    <row r="44" s="1" customFormat="1" ht="12.75" customHeight="1"/>
    <row r="45" s="1" customFormat="1" ht="12.75" customHeight="1"/>
    <row r="46" s="1" customFormat="1" ht="12.75" customHeight="1"/>
    <row r="47" ht="12.75" customHeight="1"/>
    <row r="48" ht="12.75" customHeight="1"/>
  </sheetData>
  <sheetProtection formatCells="0" formatColumns="0" formatRows="0"/>
  <mergeCells count="3">
    <mergeCell ref="A2:D2"/>
    <mergeCell ref="A4:B4"/>
    <mergeCell ref="C4:D4"/>
  </mergeCells>
  <printOptions horizontalCentered="1"/>
  <pageMargins left="0.748031496062992" right="0.748031496062992" top="0.15748031496063" bottom="0.196850393700787" header="0.393700787401575" footer="0.511811023622047"/>
  <pageSetup paperSize="9" scale="81" fitToHeight="999" orientation="portrait" horizontalDpi="600" vertic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2"/>
  <sheetViews>
    <sheetView showGridLines="0" showZeros="0" workbookViewId="0">
      <selection activeCell="H16" sqref="H16"/>
    </sheetView>
  </sheetViews>
  <sheetFormatPr defaultColWidth="9" defaultRowHeight="14.25"/>
  <cols>
    <col min="1" max="1" width="4.375" style="25" customWidth="1"/>
    <col min="2" max="2" width="6.375" style="25" customWidth="1"/>
    <col min="3" max="3" width="3.375" style="25" customWidth="1"/>
    <col min="4" max="4" width="40.375" style="25" customWidth="1"/>
    <col min="5" max="5" width="9.5" style="25" customWidth="1"/>
    <col min="6" max="6" width="13.375" style="25" customWidth="1"/>
    <col min="7" max="7" width="10.625" style="25" customWidth="1"/>
    <col min="8" max="8" width="13.125" style="25" customWidth="1"/>
    <col min="9" max="9" width="8.75" style="25" customWidth="1"/>
    <col min="10" max="10" width="8.125" style="25" customWidth="1"/>
    <col min="11" max="11" width="8.25" style="25" customWidth="1"/>
    <col min="12" max="12" width="8.875" style="25" customWidth="1"/>
    <col min="13" max="13" width="8.125" style="25" customWidth="1"/>
    <col min="14" max="14" width="9.5" style="25" customWidth="1"/>
    <col min="15" max="16384" width="9" style="25"/>
  </cols>
  <sheetData>
    <row r="1" s="46" customFormat="1" ht="18" customHeight="1" spans="1:13">
      <c r="A1" s="122" t="s">
        <v>141</v>
      </c>
      <c r="B1" s="44"/>
      <c r="C1" s="44"/>
      <c r="D1" s="44"/>
      <c r="E1" s="123"/>
      <c r="F1" s="123"/>
      <c r="G1" s="123"/>
      <c r="H1" s="123"/>
      <c r="I1" s="123"/>
      <c r="J1" s="123"/>
      <c r="K1" s="123"/>
      <c r="L1" s="123"/>
      <c r="M1" s="123"/>
    </row>
    <row r="2" s="119" customFormat="1" ht="24" customHeight="1" spans="1:14">
      <c r="A2" s="93" t="s">
        <v>142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="1" customFormat="1" ht="19.5" customHeight="1" spans="1:14">
      <c r="A3" s="48"/>
      <c r="B3" s="48"/>
      <c r="C3" s="48"/>
      <c r="D3" s="124"/>
      <c r="E3" s="125"/>
      <c r="F3" s="125"/>
      <c r="G3" s="125"/>
      <c r="H3" s="125"/>
      <c r="I3" s="125"/>
      <c r="J3" s="125"/>
      <c r="K3" s="125"/>
      <c r="L3" s="125"/>
      <c r="M3" s="125"/>
      <c r="N3" s="140" t="s">
        <v>4</v>
      </c>
    </row>
    <row r="4" s="120" customFormat="1" ht="23.25" customHeight="1" spans="1:14">
      <c r="A4" s="126" t="s">
        <v>99</v>
      </c>
      <c r="B4" s="127"/>
      <c r="C4" s="127"/>
      <c r="D4" s="128"/>
      <c r="E4" s="129" t="s">
        <v>69</v>
      </c>
      <c r="F4" s="129" t="s">
        <v>143</v>
      </c>
      <c r="G4" s="130" t="s">
        <v>144</v>
      </c>
      <c r="H4" s="131" t="s">
        <v>145</v>
      </c>
      <c r="I4" s="131" t="s">
        <v>146</v>
      </c>
      <c r="J4" s="129" t="s">
        <v>147</v>
      </c>
      <c r="K4" s="129" t="s">
        <v>148</v>
      </c>
      <c r="L4" s="131" t="s">
        <v>149</v>
      </c>
      <c r="M4" s="131" t="s">
        <v>150</v>
      </c>
      <c r="N4" s="131" t="s">
        <v>151</v>
      </c>
    </row>
    <row r="5" s="120" customFormat="1" ht="23.25" customHeight="1" spans="1:14">
      <c r="A5" s="132" t="s">
        <v>64</v>
      </c>
      <c r="B5" s="132" t="s">
        <v>65</v>
      </c>
      <c r="C5" s="132" t="s">
        <v>66</v>
      </c>
      <c r="D5" s="129" t="s">
        <v>100</v>
      </c>
      <c r="E5" s="129"/>
      <c r="F5" s="129"/>
      <c r="G5" s="133"/>
      <c r="H5" s="133"/>
      <c r="I5" s="133"/>
      <c r="J5" s="129"/>
      <c r="K5" s="129"/>
      <c r="L5" s="141"/>
      <c r="M5" s="141"/>
      <c r="N5" s="141"/>
    </row>
    <row r="6" s="120" customFormat="1" ht="20.25" customHeight="1" spans="1:14">
      <c r="A6" s="134" t="s">
        <v>68</v>
      </c>
      <c r="B6" s="134" t="s">
        <v>68</v>
      </c>
      <c r="C6" s="134" t="s">
        <v>68</v>
      </c>
      <c r="D6" s="134" t="s">
        <v>68</v>
      </c>
      <c r="E6" s="132">
        <v>1</v>
      </c>
      <c r="F6" s="132">
        <v>2</v>
      </c>
      <c r="G6" s="132">
        <v>3</v>
      </c>
      <c r="H6" s="132">
        <v>4</v>
      </c>
      <c r="I6" s="132">
        <v>5</v>
      </c>
      <c r="J6" s="132">
        <v>6</v>
      </c>
      <c r="K6" s="132">
        <v>7</v>
      </c>
      <c r="L6" s="132">
        <v>8</v>
      </c>
      <c r="M6" s="132">
        <v>9</v>
      </c>
      <c r="N6" s="132">
        <v>10</v>
      </c>
    </row>
    <row r="7" s="120" customFormat="1" spans="1:15">
      <c r="A7" s="135"/>
      <c r="B7" s="135"/>
      <c r="C7" s="136"/>
      <c r="D7" s="137" t="s">
        <v>69</v>
      </c>
      <c r="E7" s="138">
        <f>E8+E16+E25</f>
        <v>619.59</v>
      </c>
      <c r="F7" s="138">
        <f>F8+F16+F25</f>
        <v>619.59</v>
      </c>
      <c r="G7" s="139">
        <v>0</v>
      </c>
      <c r="H7" s="106">
        <v>0</v>
      </c>
      <c r="I7" s="106">
        <v>0</v>
      </c>
      <c r="J7" s="106">
        <v>0</v>
      </c>
      <c r="K7" s="107">
        <v>0</v>
      </c>
      <c r="L7" s="107">
        <v>0</v>
      </c>
      <c r="M7" s="107">
        <v>0</v>
      </c>
      <c r="N7" s="107">
        <v>0</v>
      </c>
      <c r="O7" s="142"/>
    </row>
    <row r="8" s="121" customFormat="1" spans="1:14">
      <c r="A8" s="135">
        <v>206</v>
      </c>
      <c r="B8" s="135"/>
      <c r="C8" s="136"/>
      <c r="D8" s="105" t="s">
        <v>71</v>
      </c>
      <c r="E8" s="138">
        <f>E9+E12+E14</f>
        <v>483.84</v>
      </c>
      <c r="F8" s="138">
        <f>F9+F12+F14</f>
        <v>483.84</v>
      </c>
      <c r="G8" s="139">
        <v>0</v>
      </c>
      <c r="H8" s="106">
        <v>0</v>
      </c>
      <c r="I8" s="106">
        <v>0</v>
      </c>
      <c r="J8" s="106">
        <v>0</v>
      </c>
      <c r="K8" s="107">
        <v>0</v>
      </c>
      <c r="L8" s="107">
        <v>0</v>
      </c>
      <c r="M8" s="107">
        <v>0</v>
      </c>
      <c r="N8" s="107">
        <v>0</v>
      </c>
    </row>
    <row r="9" s="121" customFormat="1" spans="1:14">
      <c r="A9" s="135"/>
      <c r="B9" s="135">
        <v>20601</v>
      </c>
      <c r="C9" s="136"/>
      <c r="D9" s="105" t="s">
        <v>152</v>
      </c>
      <c r="E9" s="138">
        <f>E10+E11</f>
        <v>242.37</v>
      </c>
      <c r="F9" s="138">
        <f>F10+F11</f>
        <v>242.37</v>
      </c>
      <c r="G9" s="139">
        <v>0</v>
      </c>
      <c r="H9" s="106">
        <v>0</v>
      </c>
      <c r="I9" s="106">
        <v>0</v>
      </c>
      <c r="J9" s="106">
        <v>0</v>
      </c>
      <c r="K9" s="107">
        <v>0</v>
      </c>
      <c r="L9" s="107">
        <v>0</v>
      </c>
      <c r="M9" s="107">
        <v>0</v>
      </c>
      <c r="N9" s="107">
        <v>0</v>
      </c>
    </row>
    <row r="10" s="121" customFormat="1" spans="1:14">
      <c r="A10" s="135">
        <v>206</v>
      </c>
      <c r="B10" s="135">
        <v>20601</v>
      </c>
      <c r="C10" s="136" t="s">
        <v>73</v>
      </c>
      <c r="D10" s="105" t="s">
        <v>153</v>
      </c>
      <c r="E10" s="138">
        <v>185.27</v>
      </c>
      <c r="F10" s="138">
        <v>185.27</v>
      </c>
      <c r="G10" s="139">
        <v>0</v>
      </c>
      <c r="H10" s="106">
        <v>0</v>
      </c>
      <c r="I10" s="106">
        <v>0</v>
      </c>
      <c r="J10" s="106">
        <v>0</v>
      </c>
      <c r="K10" s="107">
        <v>0</v>
      </c>
      <c r="L10" s="107">
        <v>0</v>
      </c>
      <c r="M10" s="107">
        <v>0</v>
      </c>
      <c r="N10" s="107">
        <v>0</v>
      </c>
    </row>
    <row r="11" s="121" customFormat="1" spans="1:14">
      <c r="A11" s="135">
        <v>206</v>
      </c>
      <c r="B11" s="135">
        <v>20601</v>
      </c>
      <c r="C11" s="136" t="s">
        <v>75</v>
      </c>
      <c r="D11" s="105" t="s">
        <v>154</v>
      </c>
      <c r="E11" s="138">
        <v>57.1</v>
      </c>
      <c r="F11" s="138">
        <v>57.1</v>
      </c>
      <c r="G11" s="139">
        <v>0</v>
      </c>
      <c r="H11" s="106">
        <v>0</v>
      </c>
      <c r="I11" s="106">
        <v>0</v>
      </c>
      <c r="J11" s="106">
        <v>0</v>
      </c>
      <c r="K11" s="107">
        <v>0</v>
      </c>
      <c r="L11" s="107">
        <v>0</v>
      </c>
      <c r="M11" s="107">
        <v>0</v>
      </c>
      <c r="N11" s="107">
        <v>0</v>
      </c>
    </row>
    <row r="12" s="121" customFormat="1" spans="1:14">
      <c r="A12" s="135"/>
      <c r="B12" s="135">
        <v>20605</v>
      </c>
      <c r="C12" s="136"/>
      <c r="D12" s="105" t="s">
        <v>155</v>
      </c>
      <c r="E12" s="138">
        <v>173.97</v>
      </c>
      <c r="F12" s="138">
        <v>173.97</v>
      </c>
      <c r="G12" s="139">
        <v>0</v>
      </c>
      <c r="H12" s="106">
        <v>0</v>
      </c>
      <c r="I12" s="106">
        <v>0</v>
      </c>
      <c r="J12" s="106">
        <v>0</v>
      </c>
      <c r="K12" s="107">
        <v>0</v>
      </c>
      <c r="L12" s="107">
        <v>0</v>
      </c>
      <c r="M12" s="107">
        <v>0</v>
      </c>
      <c r="N12" s="107">
        <v>0</v>
      </c>
    </row>
    <row r="13" s="121" customFormat="1" spans="1:14">
      <c r="A13" s="135">
        <v>206</v>
      </c>
      <c r="B13" s="135">
        <v>20605</v>
      </c>
      <c r="C13" s="136" t="s">
        <v>73</v>
      </c>
      <c r="D13" s="105" t="s">
        <v>156</v>
      </c>
      <c r="E13" s="138">
        <v>173.97</v>
      </c>
      <c r="F13" s="138">
        <v>173.97</v>
      </c>
      <c r="G13" s="139">
        <v>0</v>
      </c>
      <c r="H13" s="106">
        <v>0</v>
      </c>
      <c r="I13" s="106">
        <v>0</v>
      </c>
      <c r="J13" s="106">
        <v>0</v>
      </c>
      <c r="K13" s="107">
        <v>0</v>
      </c>
      <c r="L13" s="107">
        <v>0</v>
      </c>
      <c r="M13" s="107">
        <v>0</v>
      </c>
      <c r="N13" s="107">
        <v>0</v>
      </c>
    </row>
    <row r="14" s="121" customFormat="1" spans="1:14">
      <c r="A14" s="135"/>
      <c r="B14" s="135">
        <v>20699</v>
      </c>
      <c r="C14" s="136"/>
      <c r="D14" s="105" t="s">
        <v>79</v>
      </c>
      <c r="E14" s="138">
        <v>67.5</v>
      </c>
      <c r="F14" s="138">
        <v>67.5</v>
      </c>
      <c r="G14" s="139">
        <v>0</v>
      </c>
      <c r="H14" s="106">
        <v>0</v>
      </c>
      <c r="I14" s="106">
        <v>0</v>
      </c>
      <c r="J14" s="106">
        <v>0</v>
      </c>
      <c r="K14" s="107">
        <v>0</v>
      </c>
      <c r="L14" s="107">
        <v>0</v>
      </c>
      <c r="M14" s="107">
        <v>0</v>
      </c>
      <c r="N14" s="107">
        <v>0</v>
      </c>
    </row>
    <row r="15" s="121" customFormat="1" spans="1:14">
      <c r="A15" s="135">
        <v>206</v>
      </c>
      <c r="B15" s="135">
        <v>20699</v>
      </c>
      <c r="C15" s="136" t="s">
        <v>78</v>
      </c>
      <c r="D15" s="105" t="s">
        <v>157</v>
      </c>
      <c r="E15" s="138">
        <v>67.5</v>
      </c>
      <c r="F15" s="138">
        <v>67.5</v>
      </c>
      <c r="G15" s="139">
        <v>0</v>
      </c>
      <c r="H15" s="106">
        <v>0</v>
      </c>
      <c r="I15" s="106">
        <v>0</v>
      </c>
      <c r="J15" s="106">
        <v>0</v>
      </c>
      <c r="K15" s="107">
        <v>0</v>
      </c>
      <c r="L15" s="107">
        <v>0</v>
      </c>
      <c r="M15" s="107">
        <v>0</v>
      </c>
      <c r="N15" s="107">
        <v>0</v>
      </c>
    </row>
    <row r="16" s="121" customFormat="1" spans="1:14">
      <c r="A16" s="135">
        <v>208</v>
      </c>
      <c r="B16" s="135"/>
      <c r="C16" s="136"/>
      <c r="D16" s="105" t="s">
        <v>81</v>
      </c>
      <c r="E16" s="138">
        <v>94.98</v>
      </c>
      <c r="F16" s="138">
        <v>94.98</v>
      </c>
      <c r="G16" s="139">
        <v>0</v>
      </c>
      <c r="H16" s="106">
        <v>0</v>
      </c>
      <c r="I16" s="106">
        <v>0</v>
      </c>
      <c r="J16" s="106">
        <v>0</v>
      </c>
      <c r="K16" s="107">
        <v>0</v>
      </c>
      <c r="L16" s="107">
        <v>0</v>
      </c>
      <c r="M16" s="107">
        <v>0</v>
      </c>
      <c r="N16" s="107">
        <v>0</v>
      </c>
    </row>
    <row r="17" s="121" customFormat="1" spans="1:14">
      <c r="A17" s="135"/>
      <c r="B17" s="135">
        <v>20805</v>
      </c>
      <c r="C17" s="136"/>
      <c r="D17" s="105" t="s">
        <v>158</v>
      </c>
      <c r="E17" s="138">
        <v>85.52</v>
      </c>
      <c r="F17" s="138">
        <v>85.52</v>
      </c>
      <c r="G17" s="139">
        <v>0</v>
      </c>
      <c r="H17" s="106">
        <v>0</v>
      </c>
      <c r="I17" s="106">
        <v>0</v>
      </c>
      <c r="J17" s="106">
        <v>0</v>
      </c>
      <c r="K17" s="107">
        <v>0</v>
      </c>
      <c r="L17" s="107">
        <v>0</v>
      </c>
      <c r="M17" s="107">
        <v>0</v>
      </c>
      <c r="N17" s="107">
        <v>0</v>
      </c>
    </row>
    <row r="18" s="121" customFormat="1" spans="1:14">
      <c r="A18" s="135">
        <v>208</v>
      </c>
      <c r="B18" s="135">
        <v>20805</v>
      </c>
      <c r="C18" s="136" t="s">
        <v>73</v>
      </c>
      <c r="D18" s="105" t="s">
        <v>159</v>
      </c>
      <c r="E18" s="138">
        <v>13.39</v>
      </c>
      <c r="F18" s="138">
        <v>13.39</v>
      </c>
      <c r="G18" s="139">
        <v>0</v>
      </c>
      <c r="H18" s="106">
        <v>0</v>
      </c>
      <c r="I18" s="106">
        <v>0</v>
      </c>
      <c r="J18" s="106">
        <v>0</v>
      </c>
      <c r="K18" s="107">
        <v>0</v>
      </c>
      <c r="L18" s="107">
        <v>0</v>
      </c>
      <c r="M18" s="107">
        <v>0</v>
      </c>
      <c r="N18" s="107">
        <v>0</v>
      </c>
    </row>
    <row r="19" s="121" customFormat="1" spans="1:14">
      <c r="A19" s="135">
        <v>208</v>
      </c>
      <c r="B19" s="135">
        <v>20805</v>
      </c>
      <c r="C19" s="136" t="s">
        <v>84</v>
      </c>
      <c r="D19" s="105" t="s">
        <v>160</v>
      </c>
      <c r="E19" s="138">
        <v>21.68</v>
      </c>
      <c r="F19" s="138">
        <v>21.68</v>
      </c>
      <c r="G19" s="139">
        <v>0</v>
      </c>
      <c r="H19" s="106">
        <v>0</v>
      </c>
      <c r="I19" s="106">
        <v>0</v>
      </c>
      <c r="J19" s="106">
        <v>0</v>
      </c>
      <c r="K19" s="107">
        <v>0</v>
      </c>
      <c r="L19" s="107">
        <v>0</v>
      </c>
      <c r="M19" s="107">
        <v>0</v>
      </c>
      <c r="N19" s="107">
        <v>0</v>
      </c>
    </row>
    <row r="20" s="121" customFormat="1" spans="1:14">
      <c r="A20" s="135">
        <v>208</v>
      </c>
      <c r="B20" s="135">
        <v>20805</v>
      </c>
      <c r="C20" s="136" t="s">
        <v>86</v>
      </c>
      <c r="D20" s="105" t="s">
        <v>161</v>
      </c>
      <c r="E20" s="138">
        <v>50.45</v>
      </c>
      <c r="F20" s="138">
        <v>50.45</v>
      </c>
      <c r="G20" s="139">
        <v>0</v>
      </c>
      <c r="H20" s="106">
        <v>0</v>
      </c>
      <c r="I20" s="106">
        <v>0</v>
      </c>
      <c r="J20" s="106">
        <v>0</v>
      </c>
      <c r="K20" s="107">
        <v>0</v>
      </c>
      <c r="L20" s="107">
        <v>0</v>
      </c>
      <c r="M20" s="107">
        <v>0</v>
      </c>
      <c r="N20" s="107">
        <v>0</v>
      </c>
    </row>
    <row r="21" s="1" customFormat="1" spans="1:14">
      <c r="A21" s="135"/>
      <c r="B21" s="135">
        <v>20808</v>
      </c>
      <c r="C21" s="136"/>
      <c r="D21" s="105" t="s">
        <v>162</v>
      </c>
      <c r="E21" s="138">
        <v>5.91</v>
      </c>
      <c r="F21" s="138">
        <v>5.91</v>
      </c>
      <c r="G21" s="139">
        <v>0</v>
      </c>
      <c r="H21" s="106">
        <v>0</v>
      </c>
      <c r="I21" s="106">
        <v>0</v>
      </c>
      <c r="J21" s="106">
        <v>0</v>
      </c>
      <c r="K21" s="107">
        <v>0</v>
      </c>
      <c r="L21" s="107">
        <v>0</v>
      </c>
      <c r="M21" s="107">
        <v>0</v>
      </c>
      <c r="N21" s="107">
        <v>0</v>
      </c>
    </row>
    <row r="22" s="1" customFormat="1" spans="1:14">
      <c r="A22" s="135">
        <v>208</v>
      </c>
      <c r="B22" s="135">
        <v>20808</v>
      </c>
      <c r="C22" s="136" t="s">
        <v>73</v>
      </c>
      <c r="D22" s="105" t="s">
        <v>163</v>
      </c>
      <c r="E22" s="138">
        <v>5.91</v>
      </c>
      <c r="F22" s="138">
        <v>5.91</v>
      </c>
      <c r="G22" s="139">
        <v>0</v>
      </c>
      <c r="H22" s="106">
        <v>0</v>
      </c>
      <c r="I22" s="106">
        <v>0</v>
      </c>
      <c r="J22" s="106">
        <v>0</v>
      </c>
      <c r="K22" s="107">
        <v>0</v>
      </c>
      <c r="L22" s="107">
        <v>0</v>
      </c>
      <c r="M22" s="107">
        <v>0</v>
      </c>
      <c r="N22" s="107">
        <v>0</v>
      </c>
    </row>
    <row r="23" s="1" customFormat="1" spans="1:14">
      <c r="A23" s="135"/>
      <c r="B23" s="135">
        <v>20899</v>
      </c>
      <c r="C23" s="136"/>
      <c r="D23" s="105" t="s">
        <v>89</v>
      </c>
      <c r="E23" s="138">
        <v>3.55</v>
      </c>
      <c r="F23" s="138">
        <v>3.55</v>
      </c>
      <c r="G23" s="139">
        <v>0</v>
      </c>
      <c r="H23" s="106">
        <v>0</v>
      </c>
      <c r="I23" s="106">
        <v>0</v>
      </c>
      <c r="J23" s="106">
        <v>0</v>
      </c>
      <c r="K23" s="107">
        <v>0</v>
      </c>
      <c r="L23" s="107">
        <v>0</v>
      </c>
      <c r="M23" s="107">
        <v>0</v>
      </c>
      <c r="N23" s="107">
        <v>0</v>
      </c>
    </row>
    <row r="24" s="1" customFormat="1" spans="1:14">
      <c r="A24" s="135">
        <v>208</v>
      </c>
      <c r="B24" s="135">
        <v>20899</v>
      </c>
      <c r="C24" s="136" t="s">
        <v>78</v>
      </c>
      <c r="D24" s="105" t="s">
        <v>164</v>
      </c>
      <c r="E24" s="138">
        <v>3.55</v>
      </c>
      <c r="F24" s="138">
        <v>3.55</v>
      </c>
      <c r="G24" s="139">
        <v>0</v>
      </c>
      <c r="H24" s="106">
        <v>0</v>
      </c>
      <c r="I24" s="106">
        <v>0</v>
      </c>
      <c r="J24" s="106">
        <v>0</v>
      </c>
      <c r="K24" s="107">
        <v>0</v>
      </c>
      <c r="L24" s="107">
        <v>0</v>
      </c>
      <c r="M24" s="107">
        <v>0</v>
      </c>
      <c r="N24" s="107">
        <v>0</v>
      </c>
    </row>
    <row r="25" s="1" customFormat="1" spans="1:14">
      <c r="A25" s="135">
        <v>210</v>
      </c>
      <c r="B25" s="135"/>
      <c r="C25" s="136"/>
      <c r="D25" s="105" t="s">
        <v>91</v>
      </c>
      <c r="E25" s="138">
        <v>40.77</v>
      </c>
      <c r="F25" s="138">
        <v>40.77</v>
      </c>
      <c r="G25" s="139">
        <v>0</v>
      </c>
      <c r="H25" s="106">
        <v>0</v>
      </c>
      <c r="I25" s="106">
        <v>0</v>
      </c>
      <c r="J25" s="106">
        <v>0</v>
      </c>
      <c r="K25" s="107">
        <v>0</v>
      </c>
      <c r="L25" s="107">
        <v>0</v>
      </c>
      <c r="M25" s="107">
        <v>0</v>
      </c>
      <c r="N25" s="107">
        <v>0</v>
      </c>
    </row>
    <row r="26" s="1" customFormat="1" spans="1:14">
      <c r="A26" s="135"/>
      <c r="B26" s="135">
        <v>21011</v>
      </c>
      <c r="C26" s="136"/>
      <c r="D26" s="105" t="s">
        <v>165</v>
      </c>
      <c r="E26" s="138">
        <v>40.77</v>
      </c>
      <c r="F26" s="138">
        <v>40.77</v>
      </c>
      <c r="G26" s="139">
        <v>0</v>
      </c>
      <c r="H26" s="106">
        <v>0</v>
      </c>
      <c r="I26" s="106">
        <v>0</v>
      </c>
      <c r="J26" s="106">
        <v>0</v>
      </c>
      <c r="K26" s="107">
        <v>0</v>
      </c>
      <c r="L26" s="107">
        <v>0</v>
      </c>
      <c r="M26" s="107">
        <v>0</v>
      </c>
      <c r="N26" s="107">
        <v>0</v>
      </c>
    </row>
    <row r="27" s="1" customFormat="1" spans="1:14">
      <c r="A27" s="135">
        <v>210</v>
      </c>
      <c r="B27" s="135">
        <v>21011</v>
      </c>
      <c r="C27" s="136" t="s">
        <v>73</v>
      </c>
      <c r="D27" s="105" t="s">
        <v>166</v>
      </c>
      <c r="E27" s="138">
        <v>11.14</v>
      </c>
      <c r="F27" s="138">
        <v>11.14</v>
      </c>
      <c r="G27" s="139">
        <v>0</v>
      </c>
      <c r="H27" s="106">
        <v>0</v>
      </c>
      <c r="I27" s="106">
        <v>0</v>
      </c>
      <c r="J27" s="106">
        <v>0</v>
      </c>
      <c r="K27" s="107">
        <v>0</v>
      </c>
      <c r="L27" s="107">
        <v>0</v>
      </c>
      <c r="M27" s="107">
        <v>0</v>
      </c>
      <c r="N27" s="107">
        <v>0</v>
      </c>
    </row>
    <row r="28" s="1" customFormat="1" spans="1:14">
      <c r="A28" s="135">
        <v>210</v>
      </c>
      <c r="B28" s="135">
        <v>21011</v>
      </c>
      <c r="C28" s="136" t="s">
        <v>84</v>
      </c>
      <c r="D28" s="105" t="s">
        <v>167</v>
      </c>
      <c r="E28" s="138">
        <v>16.03</v>
      </c>
      <c r="F28" s="138">
        <v>16.03</v>
      </c>
      <c r="G28" s="139">
        <v>0</v>
      </c>
      <c r="H28" s="106">
        <v>0</v>
      </c>
      <c r="I28" s="106">
        <v>0</v>
      </c>
      <c r="J28" s="106">
        <v>0</v>
      </c>
      <c r="K28" s="107">
        <v>0</v>
      </c>
      <c r="L28" s="107">
        <v>0</v>
      </c>
      <c r="M28" s="107">
        <v>0</v>
      </c>
      <c r="N28" s="107">
        <v>0</v>
      </c>
    </row>
    <row r="29" s="1" customFormat="1" spans="1:14">
      <c r="A29" s="135">
        <v>210</v>
      </c>
      <c r="B29" s="135">
        <v>21011</v>
      </c>
      <c r="C29" s="136" t="s">
        <v>75</v>
      </c>
      <c r="D29" s="105" t="s">
        <v>168</v>
      </c>
      <c r="E29" s="138">
        <v>13.6</v>
      </c>
      <c r="F29" s="138">
        <v>13.6</v>
      </c>
      <c r="G29" s="139">
        <v>0</v>
      </c>
      <c r="H29" s="106">
        <v>0</v>
      </c>
      <c r="I29" s="106">
        <v>0</v>
      </c>
      <c r="J29" s="106">
        <v>0</v>
      </c>
      <c r="K29" s="107">
        <v>0</v>
      </c>
      <c r="L29" s="107">
        <v>0</v>
      </c>
      <c r="M29" s="107">
        <v>0</v>
      </c>
      <c r="N29" s="107">
        <v>0</v>
      </c>
    </row>
    <row r="30" s="1" customFormat="1"/>
    <row r="31" s="1" customFormat="1"/>
    <row r="32" s="1" customFormat="1"/>
  </sheetData>
  <sheetProtection formatCells="0" formatColumns="0" formatRows="0"/>
  <mergeCells count="12">
    <mergeCell ref="A2:N2"/>
    <mergeCell ref="A4:C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511811023622047" right="0.236220472440945" top="0.748031496062992" bottom="0.984251968503937" header="0.511811023622047" footer="0.511811023622047"/>
  <pageSetup paperSize="9" scale="85" fitToHeight="999" orientation="landscape" horizontalDpi="600" vertic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9"/>
  <sheetViews>
    <sheetView showGridLines="0" workbookViewId="0">
      <selection activeCell="P5" sqref="P5"/>
    </sheetView>
  </sheetViews>
  <sheetFormatPr defaultColWidth="9" defaultRowHeight="14.25"/>
  <cols>
    <col min="1" max="1" width="8.875" style="25" customWidth="1"/>
    <col min="2" max="2" width="9.5" style="25" customWidth="1"/>
    <col min="3" max="3" width="7.75" style="25" customWidth="1"/>
    <col min="4" max="4" width="37.5" style="25" customWidth="1"/>
    <col min="5" max="5" width="13.125" style="25" customWidth="1"/>
    <col min="6" max="6" width="11.25" style="25" customWidth="1"/>
    <col min="7" max="9" width="10.125" style="25" customWidth="1"/>
    <col min="10" max="16384" width="9" style="25"/>
  </cols>
  <sheetData>
    <row r="1" customHeight="1" spans="1:9">
      <c r="A1" s="44" t="s">
        <v>169</v>
      </c>
      <c r="B1" s="92"/>
      <c r="C1" s="92"/>
      <c r="D1" s="92"/>
      <c r="E1" s="92"/>
      <c r="F1" s="92"/>
      <c r="G1" s="92"/>
      <c r="H1" s="92"/>
      <c r="I1" s="92"/>
    </row>
    <row r="2" ht="25.5" customHeight="1" spans="1:9">
      <c r="A2" s="93" t="s">
        <v>170</v>
      </c>
      <c r="B2" s="93"/>
      <c r="C2" s="93"/>
      <c r="D2" s="93"/>
      <c r="E2" s="93"/>
      <c r="F2" s="93"/>
      <c r="G2" s="93"/>
      <c r="H2" s="93"/>
      <c r="I2" s="93"/>
    </row>
    <row r="3" customHeight="1" spans="1:9">
      <c r="A3" s="109"/>
      <c r="B3" s="109"/>
      <c r="C3" s="94"/>
      <c r="D3" s="95"/>
      <c r="E3" s="95"/>
      <c r="F3" s="95"/>
      <c r="G3" s="109"/>
      <c r="H3" s="109"/>
      <c r="I3" s="96" t="s">
        <v>4</v>
      </c>
    </row>
    <row r="4" ht="25.5" customHeight="1" spans="1:9">
      <c r="A4" s="97" t="s">
        <v>60</v>
      </c>
      <c r="B4" s="97"/>
      <c r="C4" s="97"/>
      <c r="D4" s="97"/>
      <c r="E4" s="230" t="s">
        <v>49</v>
      </c>
      <c r="F4" s="230" t="s">
        <v>61</v>
      </c>
      <c r="G4" s="232" t="s">
        <v>62</v>
      </c>
      <c r="H4" s="111"/>
      <c r="I4" s="111"/>
    </row>
    <row r="5" ht="21" customHeight="1" spans="1:9">
      <c r="A5" s="112" t="s">
        <v>64</v>
      </c>
      <c r="B5" s="112" t="s">
        <v>65</v>
      </c>
      <c r="C5" s="97" t="s">
        <v>66</v>
      </c>
      <c r="D5" s="97" t="s">
        <v>67</v>
      </c>
      <c r="E5" s="97"/>
      <c r="F5" s="97"/>
      <c r="G5" s="113" t="s">
        <v>171</v>
      </c>
      <c r="H5" s="114" t="s">
        <v>172</v>
      </c>
      <c r="I5" s="118" t="s">
        <v>173</v>
      </c>
    </row>
    <row r="6" ht="21.75" customHeight="1" spans="1:9">
      <c r="A6" s="102" t="s">
        <v>68</v>
      </c>
      <c r="B6" s="102" t="s">
        <v>68</v>
      </c>
      <c r="C6" s="102" t="s">
        <v>68</v>
      </c>
      <c r="D6" s="102" t="s">
        <v>68</v>
      </c>
      <c r="E6" s="102">
        <v>1</v>
      </c>
      <c r="F6" s="102">
        <v>2</v>
      </c>
      <c r="G6" s="102">
        <v>3</v>
      </c>
      <c r="H6" s="102">
        <v>4</v>
      </c>
      <c r="I6" s="102">
        <v>5</v>
      </c>
    </row>
    <row r="7" s="25" customFormat="1" customHeight="1" spans="1:9">
      <c r="A7" s="103"/>
      <c r="B7" s="103"/>
      <c r="C7" s="104"/>
      <c r="D7" s="115" t="s">
        <v>69</v>
      </c>
      <c r="E7" s="116">
        <v>619.59</v>
      </c>
      <c r="F7" s="117">
        <v>552.09</v>
      </c>
      <c r="G7" s="116">
        <v>67.5</v>
      </c>
      <c r="H7" s="116">
        <v>67.5</v>
      </c>
      <c r="I7" s="116">
        <v>0</v>
      </c>
    </row>
    <row r="8" customHeight="1" spans="1:9">
      <c r="A8" s="103">
        <v>206</v>
      </c>
      <c r="B8" s="103"/>
      <c r="C8" s="104"/>
      <c r="D8" s="115" t="s">
        <v>71</v>
      </c>
      <c r="E8" s="116">
        <v>483.84</v>
      </c>
      <c r="F8" s="117">
        <v>416.34</v>
      </c>
      <c r="G8" s="116">
        <v>67.5</v>
      </c>
      <c r="H8" s="116">
        <v>67.5</v>
      </c>
      <c r="I8" s="116">
        <v>0</v>
      </c>
    </row>
    <row r="9" customHeight="1" spans="1:9">
      <c r="A9" s="103"/>
      <c r="B9" s="103">
        <v>20601</v>
      </c>
      <c r="C9" s="104"/>
      <c r="D9" s="115" t="s">
        <v>152</v>
      </c>
      <c r="E9" s="116">
        <v>242.37</v>
      </c>
      <c r="F9" s="116">
        <v>242.37</v>
      </c>
      <c r="G9" s="116">
        <v>0</v>
      </c>
      <c r="H9" s="116">
        <v>0</v>
      </c>
      <c r="I9" s="116">
        <v>0</v>
      </c>
    </row>
    <row r="10" customHeight="1" spans="1:9">
      <c r="A10" s="103">
        <v>206</v>
      </c>
      <c r="B10" s="103">
        <v>20601</v>
      </c>
      <c r="C10" s="104" t="s">
        <v>73</v>
      </c>
      <c r="D10" s="115" t="s">
        <v>153</v>
      </c>
      <c r="E10" s="116">
        <v>185.27</v>
      </c>
      <c r="F10" s="116">
        <v>185.27</v>
      </c>
      <c r="G10" s="116">
        <v>0</v>
      </c>
      <c r="H10" s="116">
        <v>0</v>
      </c>
      <c r="I10" s="116">
        <v>0</v>
      </c>
    </row>
    <row r="11" customHeight="1" spans="1:9">
      <c r="A11" s="103">
        <v>206</v>
      </c>
      <c r="B11" s="103">
        <v>20601</v>
      </c>
      <c r="C11" s="104" t="s">
        <v>75</v>
      </c>
      <c r="D11" s="115" t="s">
        <v>154</v>
      </c>
      <c r="E11" s="116">
        <v>57.1</v>
      </c>
      <c r="F11" s="116">
        <v>57.1</v>
      </c>
      <c r="G11" s="116">
        <v>0</v>
      </c>
      <c r="H11" s="116">
        <v>0</v>
      </c>
      <c r="I11" s="116">
        <v>0</v>
      </c>
    </row>
    <row r="12" customHeight="1" spans="1:9">
      <c r="A12" s="103"/>
      <c r="B12" s="103">
        <v>20605</v>
      </c>
      <c r="C12" s="104"/>
      <c r="D12" s="115" t="s">
        <v>155</v>
      </c>
      <c r="E12" s="116">
        <v>173.97</v>
      </c>
      <c r="F12" s="117">
        <v>173.97</v>
      </c>
      <c r="G12" s="116">
        <v>0</v>
      </c>
      <c r="H12" s="116">
        <v>0</v>
      </c>
      <c r="I12" s="116">
        <v>0</v>
      </c>
    </row>
    <row r="13" customHeight="1" spans="1:9">
      <c r="A13" s="103">
        <v>206</v>
      </c>
      <c r="B13" s="103">
        <v>20605</v>
      </c>
      <c r="C13" s="104" t="s">
        <v>73</v>
      </c>
      <c r="D13" s="115" t="s">
        <v>156</v>
      </c>
      <c r="E13" s="116">
        <v>173.97</v>
      </c>
      <c r="F13" s="117">
        <v>173.97</v>
      </c>
      <c r="G13" s="116">
        <v>0</v>
      </c>
      <c r="H13" s="116">
        <v>0</v>
      </c>
      <c r="I13" s="116">
        <v>0</v>
      </c>
    </row>
    <row r="14" customHeight="1" spans="1:9">
      <c r="A14" s="103"/>
      <c r="B14" s="103">
        <v>20699</v>
      </c>
      <c r="C14" s="104"/>
      <c r="D14" s="115" t="s">
        <v>79</v>
      </c>
      <c r="E14" s="116">
        <v>67.5</v>
      </c>
      <c r="F14" s="117">
        <v>0</v>
      </c>
      <c r="G14" s="116">
        <v>67.5</v>
      </c>
      <c r="H14" s="116">
        <v>67.5</v>
      </c>
      <c r="I14" s="116">
        <v>0</v>
      </c>
    </row>
    <row r="15" customHeight="1" spans="1:9">
      <c r="A15" s="103">
        <v>206</v>
      </c>
      <c r="B15" s="103">
        <v>20699</v>
      </c>
      <c r="C15" s="104" t="s">
        <v>78</v>
      </c>
      <c r="D15" s="115" t="s">
        <v>157</v>
      </c>
      <c r="E15" s="116">
        <v>67.5</v>
      </c>
      <c r="F15" s="117">
        <v>0</v>
      </c>
      <c r="G15" s="116">
        <v>67.5</v>
      </c>
      <c r="H15" s="116">
        <v>67.5</v>
      </c>
      <c r="I15" s="116">
        <v>0</v>
      </c>
    </row>
    <row r="16" customHeight="1" spans="1:9">
      <c r="A16" s="103">
        <v>208</v>
      </c>
      <c r="B16" s="103"/>
      <c r="C16" s="104"/>
      <c r="D16" s="115" t="s">
        <v>81</v>
      </c>
      <c r="E16" s="116">
        <v>94.98</v>
      </c>
      <c r="F16" s="117">
        <v>94.98</v>
      </c>
      <c r="G16" s="116">
        <v>0</v>
      </c>
      <c r="H16" s="116">
        <v>0</v>
      </c>
      <c r="I16" s="116">
        <v>0</v>
      </c>
    </row>
    <row r="17" customHeight="1" spans="1:9">
      <c r="A17" s="103"/>
      <c r="B17" s="103">
        <v>20805</v>
      </c>
      <c r="C17" s="104"/>
      <c r="D17" s="115" t="s">
        <v>158</v>
      </c>
      <c r="E17" s="116">
        <v>85.52</v>
      </c>
      <c r="F17" s="117">
        <v>85.52</v>
      </c>
      <c r="G17" s="116">
        <v>0</v>
      </c>
      <c r="H17" s="116">
        <v>0</v>
      </c>
      <c r="I17" s="116">
        <v>0</v>
      </c>
    </row>
    <row r="18" customHeight="1" spans="1:9">
      <c r="A18" s="103">
        <v>208</v>
      </c>
      <c r="B18" s="103">
        <v>20805</v>
      </c>
      <c r="C18" s="104" t="s">
        <v>73</v>
      </c>
      <c r="D18" s="115" t="s">
        <v>159</v>
      </c>
      <c r="E18" s="116">
        <v>13.39</v>
      </c>
      <c r="F18" s="117">
        <v>13.39</v>
      </c>
      <c r="G18" s="116">
        <v>0</v>
      </c>
      <c r="H18" s="116">
        <v>0</v>
      </c>
      <c r="I18" s="116">
        <v>0</v>
      </c>
    </row>
    <row r="19" customHeight="1" spans="1:9">
      <c r="A19" s="103">
        <v>208</v>
      </c>
      <c r="B19" s="103">
        <v>20805</v>
      </c>
      <c r="C19" s="104" t="s">
        <v>84</v>
      </c>
      <c r="D19" s="115" t="s">
        <v>160</v>
      </c>
      <c r="E19" s="116">
        <v>21.68</v>
      </c>
      <c r="F19" s="117">
        <v>21.68</v>
      </c>
      <c r="G19" s="116">
        <v>0</v>
      </c>
      <c r="H19" s="116">
        <v>0</v>
      </c>
      <c r="I19" s="116">
        <v>0</v>
      </c>
    </row>
    <row r="20" customHeight="1" spans="1:9">
      <c r="A20" s="103">
        <v>208</v>
      </c>
      <c r="B20" s="103">
        <v>20805</v>
      </c>
      <c r="C20" s="104" t="s">
        <v>86</v>
      </c>
      <c r="D20" s="115" t="s">
        <v>161</v>
      </c>
      <c r="E20" s="116">
        <v>50.45</v>
      </c>
      <c r="F20" s="117">
        <v>50.45</v>
      </c>
      <c r="G20" s="116">
        <v>0</v>
      </c>
      <c r="H20" s="116">
        <v>0</v>
      </c>
      <c r="I20" s="116">
        <v>0</v>
      </c>
    </row>
    <row r="21" customHeight="1" spans="1:9">
      <c r="A21" s="103"/>
      <c r="B21" s="103">
        <v>20808</v>
      </c>
      <c r="C21" s="104"/>
      <c r="D21" s="115" t="s">
        <v>162</v>
      </c>
      <c r="E21" s="116">
        <v>5.91</v>
      </c>
      <c r="F21" s="117">
        <v>5.91</v>
      </c>
      <c r="G21" s="116">
        <v>0</v>
      </c>
      <c r="H21" s="116">
        <v>0</v>
      </c>
      <c r="I21" s="116">
        <v>0</v>
      </c>
    </row>
    <row r="22" customHeight="1" spans="1:9">
      <c r="A22" s="103">
        <v>208</v>
      </c>
      <c r="B22" s="103">
        <v>20808</v>
      </c>
      <c r="C22" s="104" t="s">
        <v>73</v>
      </c>
      <c r="D22" s="115" t="s">
        <v>163</v>
      </c>
      <c r="E22" s="116">
        <v>5.91</v>
      </c>
      <c r="F22" s="117">
        <v>5.91</v>
      </c>
      <c r="G22" s="116">
        <v>0</v>
      </c>
      <c r="H22" s="116">
        <v>0</v>
      </c>
      <c r="I22" s="116">
        <v>0</v>
      </c>
    </row>
    <row r="23" customHeight="1" spans="1:9">
      <c r="A23" s="103"/>
      <c r="B23" s="103">
        <v>20899</v>
      </c>
      <c r="C23" s="104"/>
      <c r="D23" s="115" t="s">
        <v>89</v>
      </c>
      <c r="E23" s="116">
        <v>3.55</v>
      </c>
      <c r="F23" s="117">
        <v>3.55</v>
      </c>
      <c r="G23" s="116">
        <v>0</v>
      </c>
      <c r="H23" s="116">
        <v>0</v>
      </c>
      <c r="I23" s="116">
        <v>0</v>
      </c>
    </row>
    <row r="24" customHeight="1" spans="1:9">
      <c r="A24" s="103">
        <v>208</v>
      </c>
      <c r="B24" s="103">
        <v>20899</v>
      </c>
      <c r="C24" s="104" t="s">
        <v>78</v>
      </c>
      <c r="D24" s="115" t="s">
        <v>164</v>
      </c>
      <c r="E24" s="116">
        <v>3.55</v>
      </c>
      <c r="F24" s="117">
        <v>3.55</v>
      </c>
      <c r="G24" s="116">
        <v>0</v>
      </c>
      <c r="H24" s="116">
        <v>0</v>
      </c>
      <c r="I24" s="116">
        <v>0</v>
      </c>
    </row>
    <row r="25" customHeight="1" spans="1:9">
      <c r="A25" s="103">
        <v>210</v>
      </c>
      <c r="B25" s="103"/>
      <c r="C25" s="104"/>
      <c r="D25" s="115" t="s">
        <v>91</v>
      </c>
      <c r="E25" s="116">
        <v>40.77</v>
      </c>
      <c r="F25" s="117">
        <v>40.77</v>
      </c>
      <c r="G25" s="116">
        <v>0</v>
      </c>
      <c r="H25" s="116">
        <v>0</v>
      </c>
      <c r="I25" s="116">
        <v>0</v>
      </c>
    </row>
    <row r="26" customHeight="1" spans="1:9">
      <c r="A26" s="103"/>
      <c r="B26" s="103">
        <v>21011</v>
      </c>
      <c r="C26" s="104"/>
      <c r="D26" s="115" t="s">
        <v>165</v>
      </c>
      <c r="E26" s="116">
        <v>40.77</v>
      </c>
      <c r="F26" s="117">
        <v>40.77</v>
      </c>
      <c r="G26" s="116">
        <v>0</v>
      </c>
      <c r="H26" s="116">
        <v>0</v>
      </c>
      <c r="I26" s="116">
        <v>0</v>
      </c>
    </row>
    <row r="27" customHeight="1" spans="1:9">
      <c r="A27" s="103">
        <v>210</v>
      </c>
      <c r="B27" s="103">
        <v>21011</v>
      </c>
      <c r="C27" s="104" t="s">
        <v>73</v>
      </c>
      <c r="D27" s="115" t="s">
        <v>166</v>
      </c>
      <c r="E27" s="116">
        <v>11.14</v>
      </c>
      <c r="F27" s="117">
        <v>11.14</v>
      </c>
      <c r="G27" s="116">
        <v>0</v>
      </c>
      <c r="H27" s="116">
        <v>0</v>
      </c>
      <c r="I27" s="116">
        <v>0</v>
      </c>
    </row>
    <row r="28" customHeight="1" spans="1:9">
      <c r="A28" s="103">
        <v>210</v>
      </c>
      <c r="B28" s="103">
        <v>21011</v>
      </c>
      <c r="C28" s="104" t="s">
        <v>84</v>
      </c>
      <c r="D28" s="115" t="s">
        <v>167</v>
      </c>
      <c r="E28" s="116">
        <v>16.03</v>
      </c>
      <c r="F28" s="117">
        <v>16.03</v>
      </c>
      <c r="G28" s="116">
        <v>0</v>
      </c>
      <c r="H28" s="116">
        <v>0</v>
      </c>
      <c r="I28" s="116">
        <v>0</v>
      </c>
    </row>
    <row r="29" customHeight="1" spans="1:9">
      <c r="A29" s="103">
        <v>210</v>
      </c>
      <c r="B29" s="103">
        <v>21011</v>
      </c>
      <c r="C29" s="104" t="s">
        <v>75</v>
      </c>
      <c r="D29" s="115" t="s">
        <v>168</v>
      </c>
      <c r="E29" s="116">
        <v>13.6</v>
      </c>
      <c r="F29" s="117">
        <v>13.6</v>
      </c>
      <c r="G29" s="116">
        <v>0</v>
      </c>
      <c r="H29" s="116">
        <v>0</v>
      </c>
      <c r="I29" s="116">
        <v>0</v>
      </c>
    </row>
  </sheetData>
  <sheetProtection formatCells="0" formatColumns="0" formatRows="0"/>
  <mergeCells count="5">
    <mergeCell ref="A2:I2"/>
    <mergeCell ref="A4:D4"/>
    <mergeCell ref="G4:I4"/>
    <mergeCell ref="E4:E5"/>
    <mergeCell ref="F4:F5"/>
  </mergeCells>
  <pageMargins left="0.7" right="0.7" top="0.75" bottom="0.75" header="0.3" footer="0.3"/>
  <pageSetup paperSize="9" orientation="landscape" horizontalDpi="600" vertic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7"/>
  <sheetViews>
    <sheetView showGridLines="0" showZeros="0" workbookViewId="0">
      <selection activeCell="A6" sqref="A6:H6"/>
    </sheetView>
  </sheetViews>
  <sheetFormatPr defaultColWidth="9" defaultRowHeight="14.25"/>
  <cols>
    <col min="1" max="1" width="6.375" style="92" customWidth="1"/>
    <col min="2" max="2" width="8" style="92" customWidth="1"/>
    <col min="3" max="3" width="7.625" style="92" customWidth="1"/>
    <col min="4" max="4" width="28.125" style="92" customWidth="1"/>
    <col min="5" max="5" width="20.625" style="92" customWidth="1"/>
    <col min="6" max="6" width="17.125" style="92" customWidth="1"/>
    <col min="7" max="7" width="17.875" style="92" customWidth="1"/>
    <col min="8" max="8" width="14.625" style="92" customWidth="1"/>
    <col min="9" max="9" width="12.625" style="92" customWidth="1"/>
    <col min="10" max="16384" width="9" style="92"/>
  </cols>
  <sheetData>
    <row r="1" ht="20.25" customHeight="1" spans="1:9">
      <c r="A1" s="44" t="s">
        <v>174</v>
      </c>
      <c r="I1" s="25"/>
    </row>
    <row r="2" s="87" customFormat="1" ht="30.75" customHeight="1" spans="1:9">
      <c r="A2" s="93" t="s">
        <v>175</v>
      </c>
      <c r="B2" s="93"/>
      <c r="C2" s="93"/>
      <c r="D2" s="93"/>
      <c r="E2" s="93"/>
      <c r="F2" s="93"/>
      <c r="G2" s="93"/>
      <c r="H2" s="93"/>
      <c r="I2" s="25"/>
    </row>
    <row r="3" ht="21.75" customHeight="1" spans="3:9">
      <c r="C3" s="94"/>
      <c r="D3" s="95"/>
      <c r="E3" s="95"/>
      <c r="F3" s="95"/>
      <c r="H3" s="96" t="s">
        <v>4</v>
      </c>
      <c r="I3" s="25"/>
    </row>
    <row r="4" s="88" customFormat="1" ht="26.25" customHeight="1" spans="1:9">
      <c r="A4" s="97" t="s">
        <v>60</v>
      </c>
      <c r="B4" s="97"/>
      <c r="C4" s="97"/>
      <c r="D4" s="97"/>
      <c r="E4" s="98" t="s">
        <v>176</v>
      </c>
      <c r="F4" s="99"/>
      <c r="G4" s="100"/>
      <c r="H4" s="101" t="s">
        <v>63</v>
      </c>
      <c r="I4" s="25"/>
    </row>
    <row r="5" s="88" customFormat="1" ht="22.5" customHeight="1" spans="1:9">
      <c r="A5" s="101" t="s">
        <v>64</v>
      </c>
      <c r="B5" s="101" t="s">
        <v>65</v>
      </c>
      <c r="C5" s="97" t="s">
        <v>66</v>
      </c>
      <c r="D5" s="97" t="s">
        <v>67</v>
      </c>
      <c r="E5" s="230" t="s">
        <v>49</v>
      </c>
      <c r="F5" s="230" t="s">
        <v>61</v>
      </c>
      <c r="G5" s="230" t="s">
        <v>62</v>
      </c>
      <c r="H5" s="101"/>
      <c r="I5" s="25"/>
    </row>
    <row r="6" s="89" customFormat="1" ht="18.75" customHeight="1" spans="1:9">
      <c r="A6" s="102"/>
      <c r="B6" s="102"/>
      <c r="C6" s="102"/>
      <c r="D6" s="102"/>
      <c r="E6" s="102"/>
      <c r="F6" s="102"/>
      <c r="G6" s="102"/>
      <c r="H6" s="102"/>
      <c r="I6" s="25"/>
    </row>
    <row r="7" s="90" customFormat="1" ht="24" customHeight="1" spans="1:9">
      <c r="A7" s="103"/>
      <c r="B7" s="103"/>
      <c r="C7" s="104"/>
      <c r="D7" s="105"/>
      <c r="E7" s="106"/>
      <c r="F7" s="106"/>
      <c r="G7" s="106"/>
      <c r="H7" s="107"/>
      <c r="I7" s="25"/>
    </row>
    <row r="8" s="91" customFormat="1" ht="22.5" customHeight="1" spans="9:9">
      <c r="I8" s="25"/>
    </row>
    <row r="9" s="91" customFormat="1" ht="22.5" customHeight="1" spans="3:9">
      <c r="C9" s="108" t="s">
        <v>177</v>
      </c>
      <c r="D9" s="108"/>
      <c r="I9" s="25"/>
    </row>
    <row r="10" s="91" customFormat="1" ht="22.5" customHeight="1" spans="3:9">
      <c r="C10" s="108"/>
      <c r="D10" s="108"/>
      <c r="I10" s="25"/>
    </row>
    <row r="11" s="91" customFormat="1" ht="22.5" customHeight="1" spans="9:9">
      <c r="I11" s="25"/>
    </row>
    <row r="12" s="91" customFormat="1" ht="22.5" customHeight="1" spans="9:9">
      <c r="I12" s="25"/>
    </row>
    <row r="13" s="91" customFormat="1" ht="42" customHeight="1" spans="9:9">
      <c r="I13" s="25"/>
    </row>
    <row r="14" s="91" customFormat="1" customHeight="1" spans="9:9">
      <c r="I14" s="25"/>
    </row>
    <row r="15" s="91" customFormat="1" customHeight="1" spans="9:9">
      <c r="I15" s="25"/>
    </row>
    <row r="16" s="91" customFormat="1" customHeight="1" spans="9:9">
      <c r="I16" s="25"/>
    </row>
    <row r="17" s="91" customFormat="1" customHeight="1" spans="1:9">
      <c r="A17" s="25"/>
      <c r="B17" s="25"/>
      <c r="C17" s="25"/>
      <c r="D17" s="25"/>
      <c r="E17" s="25"/>
      <c r="F17" s="25"/>
      <c r="G17" s="25"/>
      <c r="H17" s="25"/>
      <c r="I17" s="25"/>
    </row>
  </sheetData>
  <sheetProtection formatCells="0" formatColumns="0" formatRows="0"/>
  <mergeCells count="5">
    <mergeCell ref="A2:H2"/>
    <mergeCell ref="A4:D4"/>
    <mergeCell ref="E4:G4"/>
    <mergeCell ref="H4:H5"/>
    <mergeCell ref="C9:D10"/>
  </mergeCells>
  <printOptions horizontalCentered="1"/>
  <pageMargins left="0.75" right="0.75" top="0.98" bottom="0.98" header="0.51" footer="0.51"/>
  <pageSetup paperSize="9" fitToHeight="999" orientation="landscape" horizontalDpi="300" vertic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46"/>
  <sheetViews>
    <sheetView showGridLines="0" showZeros="0" workbookViewId="0">
      <selection activeCell="P22" sqref="P22"/>
    </sheetView>
  </sheetViews>
  <sheetFormatPr defaultColWidth="9" defaultRowHeight="14.25"/>
  <cols>
    <col min="1" max="1" width="31.5" style="42" customWidth="1"/>
    <col min="2" max="2" width="6.375" style="42" customWidth="1"/>
    <col min="3" max="3" width="8.75" style="42" customWidth="1"/>
    <col min="4" max="4" width="10.25" style="42" customWidth="1"/>
    <col min="5" max="5" width="6.375" style="42" customWidth="1"/>
    <col min="6" max="6" width="8.375" style="42" customWidth="1"/>
    <col min="7" max="7" width="10.25" style="42" customWidth="1"/>
    <col min="8" max="8" width="6.375" style="43" customWidth="1"/>
    <col min="9" max="9" width="11.875" style="43" customWidth="1"/>
    <col min="10" max="10" width="10" style="43" customWidth="1"/>
    <col min="11" max="11" width="8.375" style="43" customWidth="1"/>
    <col min="12" max="12" width="8.875" style="43" customWidth="1"/>
    <col min="13" max="13" width="8.125" style="43" customWidth="1"/>
    <col min="14" max="14" width="8.375" style="43" customWidth="1"/>
    <col min="15" max="15" width="8.75" style="43" customWidth="1"/>
    <col min="16" max="16" width="9.75" style="43" customWidth="1"/>
    <col min="17" max="17" width="6.375" style="43" customWidth="1"/>
    <col min="18" max="18" width="9" style="43" customWidth="1"/>
    <col min="19" max="19" width="8.25" style="43" customWidth="1"/>
    <col min="20" max="20" width="6.375" style="43" customWidth="1"/>
    <col min="21" max="21" width="8.5" style="42" customWidth="1"/>
    <col min="22" max="22" width="8.375" style="42" customWidth="1"/>
    <col min="23" max="16384" width="9" style="42"/>
  </cols>
  <sheetData>
    <row r="1" s="38" customFormat="1" ht="18" customHeight="1" spans="1:22">
      <c r="A1" s="44" t="s">
        <v>178</v>
      </c>
      <c r="B1" s="45"/>
      <c r="C1" s="45"/>
      <c r="D1" s="45"/>
      <c r="E1" s="45"/>
      <c r="F1" s="45"/>
      <c r="G1" s="45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V1" s="85"/>
    </row>
    <row r="2" s="39" customFormat="1" ht="31.5" customHeight="1" spans="1:22">
      <c r="A2" s="47" t="s">
        <v>179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</row>
    <row r="3" s="40" customFormat="1" ht="21.75" customHeight="1" spans="1:22">
      <c r="A3" s="48"/>
      <c r="B3" s="49"/>
      <c r="C3" s="49"/>
      <c r="D3" s="49"/>
      <c r="E3" s="49"/>
      <c r="F3" s="49"/>
      <c r="G3" s="49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V3" s="86" t="s">
        <v>4</v>
      </c>
    </row>
    <row r="4" s="41" customFormat="1" ht="34.5" customHeight="1" spans="1:22">
      <c r="A4" s="50" t="s">
        <v>180</v>
      </c>
      <c r="B4" s="51" t="s">
        <v>181</v>
      </c>
      <c r="C4" s="52"/>
      <c r="D4" s="52"/>
      <c r="E4" s="52" t="s">
        <v>182</v>
      </c>
      <c r="F4" s="52"/>
      <c r="G4" s="53"/>
      <c r="H4" s="54" t="s">
        <v>183</v>
      </c>
      <c r="I4" s="71"/>
      <c r="J4" s="71"/>
      <c r="K4" s="72" t="s">
        <v>184</v>
      </c>
      <c r="L4" s="72"/>
      <c r="M4" s="72"/>
      <c r="N4" s="72"/>
      <c r="O4" s="72"/>
      <c r="P4" s="73"/>
      <c r="Q4" s="72" t="s">
        <v>185</v>
      </c>
      <c r="R4" s="72"/>
      <c r="S4" s="72"/>
      <c r="T4" s="72"/>
      <c r="U4" s="72"/>
      <c r="V4" s="73"/>
    </row>
    <row r="5" s="41" customFormat="1" ht="24.75" customHeight="1" spans="1:22">
      <c r="A5" s="55"/>
      <c r="B5" s="56"/>
      <c r="C5" s="57"/>
      <c r="D5" s="57"/>
      <c r="E5" s="57"/>
      <c r="F5" s="57"/>
      <c r="G5" s="58"/>
      <c r="H5" s="59"/>
      <c r="I5" s="74"/>
      <c r="J5" s="74"/>
      <c r="K5" s="75" t="s">
        <v>186</v>
      </c>
      <c r="L5" s="72"/>
      <c r="M5" s="73"/>
      <c r="N5" s="75" t="s">
        <v>187</v>
      </c>
      <c r="O5" s="72"/>
      <c r="P5" s="73"/>
      <c r="Q5" s="75" t="s">
        <v>186</v>
      </c>
      <c r="R5" s="72"/>
      <c r="S5" s="73"/>
      <c r="T5" s="75" t="s">
        <v>187</v>
      </c>
      <c r="U5" s="72"/>
      <c r="V5" s="73"/>
    </row>
    <row r="6" s="41" customFormat="1" ht="27" customHeight="1" spans="1:22">
      <c r="A6" s="60"/>
      <c r="B6" s="61" t="s">
        <v>188</v>
      </c>
      <c r="C6" s="61" t="s">
        <v>10</v>
      </c>
      <c r="D6" s="61" t="s">
        <v>144</v>
      </c>
      <c r="E6" s="61" t="s">
        <v>69</v>
      </c>
      <c r="F6" s="61" t="s">
        <v>10</v>
      </c>
      <c r="G6" s="61" t="s">
        <v>144</v>
      </c>
      <c r="H6" s="62" t="s">
        <v>188</v>
      </c>
      <c r="I6" s="61" t="s">
        <v>10</v>
      </c>
      <c r="J6" s="61" t="s">
        <v>144</v>
      </c>
      <c r="K6" s="76" t="s">
        <v>69</v>
      </c>
      <c r="L6" s="76" t="s">
        <v>10</v>
      </c>
      <c r="M6" s="76" t="s">
        <v>11</v>
      </c>
      <c r="N6" s="77" t="s">
        <v>69</v>
      </c>
      <c r="O6" s="77" t="s">
        <v>10</v>
      </c>
      <c r="P6" s="77" t="s">
        <v>11</v>
      </c>
      <c r="Q6" s="76" t="s">
        <v>69</v>
      </c>
      <c r="R6" s="76" t="s">
        <v>10</v>
      </c>
      <c r="S6" s="76" t="s">
        <v>11</v>
      </c>
      <c r="T6" s="77" t="s">
        <v>69</v>
      </c>
      <c r="U6" s="77" t="s">
        <v>10</v>
      </c>
      <c r="V6" s="77" t="s">
        <v>11</v>
      </c>
    </row>
    <row r="7" s="41" customFormat="1" ht="27" customHeight="1" spans="1:22">
      <c r="A7" s="61" t="s">
        <v>189</v>
      </c>
      <c r="B7" s="63">
        <v>8.6</v>
      </c>
      <c r="C7" s="63">
        <v>8.6</v>
      </c>
      <c r="D7" s="63">
        <v>0</v>
      </c>
      <c r="E7" s="63">
        <v>8.03</v>
      </c>
      <c r="F7" s="63">
        <v>8.03</v>
      </c>
      <c r="G7" s="63"/>
      <c r="H7" s="63">
        <v>8.1</v>
      </c>
      <c r="I7" s="63">
        <v>8.1</v>
      </c>
      <c r="J7" s="63">
        <v>0</v>
      </c>
      <c r="K7" s="63">
        <f t="shared" ref="K7:K12" si="0">H7-B7</f>
        <v>-0.5</v>
      </c>
      <c r="L7" s="63">
        <f t="shared" ref="L7:L12" si="1">I7-C7</f>
        <v>-0.5</v>
      </c>
      <c r="M7" s="63">
        <f t="shared" ref="M7:M12" si="2">J7-D7</f>
        <v>0</v>
      </c>
      <c r="N7" s="78">
        <f t="shared" ref="N7:N11" si="3">K7/B7</f>
        <v>-0.0581395348837209</v>
      </c>
      <c r="O7" s="78">
        <f t="shared" ref="O7:O11" si="4">L7/C7</f>
        <v>-0.0581395348837209</v>
      </c>
      <c r="P7" s="79">
        <v>0</v>
      </c>
      <c r="Q7" s="63">
        <f t="shared" ref="Q7:Q12" si="5">H7-E7</f>
        <v>0.0700000000000003</v>
      </c>
      <c r="R7" s="63">
        <f t="shared" ref="R7:R12" si="6">I7-F7</f>
        <v>0.0700000000000003</v>
      </c>
      <c r="S7" s="63"/>
      <c r="T7" s="79">
        <f t="shared" ref="T7:T11" si="7">Q7/E7</f>
        <v>0.00871731008717314</v>
      </c>
      <c r="U7" s="79">
        <f t="shared" ref="U7:U11" si="8">R7/F7</f>
        <v>0.00871731008717314</v>
      </c>
      <c r="V7" s="79"/>
    </row>
    <row r="8" s="41" customFormat="1" ht="30.75" customHeight="1" spans="1:22">
      <c r="A8" s="64" t="s">
        <v>190</v>
      </c>
      <c r="B8" s="65">
        <v>0</v>
      </c>
      <c r="C8" s="66">
        <v>0</v>
      </c>
      <c r="D8" s="66">
        <v>0</v>
      </c>
      <c r="E8" s="67"/>
      <c r="F8" s="67"/>
      <c r="G8" s="67"/>
      <c r="H8" s="65">
        <v>0</v>
      </c>
      <c r="I8" s="80">
        <v>0</v>
      </c>
      <c r="J8" s="80">
        <v>0</v>
      </c>
      <c r="K8" s="63">
        <f t="shared" si="0"/>
        <v>0</v>
      </c>
      <c r="L8" s="63">
        <f t="shared" si="1"/>
        <v>0</v>
      </c>
      <c r="M8" s="63">
        <f t="shared" si="2"/>
        <v>0</v>
      </c>
      <c r="N8" s="78"/>
      <c r="O8" s="78"/>
      <c r="P8" s="81">
        <v>0</v>
      </c>
      <c r="Q8" s="63">
        <f t="shared" si="5"/>
        <v>0</v>
      </c>
      <c r="R8" s="63">
        <f t="shared" si="6"/>
        <v>0</v>
      </c>
      <c r="S8" s="80"/>
      <c r="T8" s="79"/>
      <c r="U8" s="79"/>
      <c r="V8" s="79"/>
    </row>
    <row r="9" s="41" customFormat="1" ht="27.75" customHeight="1" spans="1:22">
      <c r="A9" s="64" t="s">
        <v>191</v>
      </c>
      <c r="B9" s="65">
        <v>3.1</v>
      </c>
      <c r="C9" s="66">
        <v>3.1</v>
      </c>
      <c r="D9" s="66">
        <v>0</v>
      </c>
      <c r="E9" s="67">
        <v>3.07</v>
      </c>
      <c r="F9" s="67">
        <v>3.07</v>
      </c>
      <c r="G9" s="67"/>
      <c r="H9" s="65">
        <v>3.1</v>
      </c>
      <c r="I9" s="80">
        <v>3.1</v>
      </c>
      <c r="J9" s="80">
        <v>0</v>
      </c>
      <c r="K9" s="82" t="s">
        <v>192</v>
      </c>
      <c r="L9" s="82" t="s">
        <v>192</v>
      </c>
      <c r="M9" s="83"/>
      <c r="N9" s="84" t="s">
        <v>192</v>
      </c>
      <c r="O9" s="84" t="s">
        <v>192</v>
      </c>
      <c r="P9" s="81"/>
      <c r="Q9" s="63">
        <f t="shared" si="5"/>
        <v>0.0300000000000002</v>
      </c>
      <c r="R9" s="63">
        <f t="shared" si="6"/>
        <v>0.0300000000000002</v>
      </c>
      <c r="S9" s="80"/>
      <c r="T9" s="79">
        <f t="shared" si="7"/>
        <v>0.00977198697068412</v>
      </c>
      <c r="U9" s="79">
        <f t="shared" si="8"/>
        <v>0.00977198697068412</v>
      </c>
      <c r="V9" s="79"/>
    </row>
    <row r="10" s="41" customFormat="1" ht="33.75" customHeight="1" spans="1:22">
      <c r="A10" s="64" t="s">
        <v>193</v>
      </c>
      <c r="B10" s="65">
        <v>5.5</v>
      </c>
      <c r="C10" s="63">
        <v>5.5</v>
      </c>
      <c r="D10" s="63">
        <v>0</v>
      </c>
      <c r="E10" s="63">
        <v>4.96</v>
      </c>
      <c r="F10" s="63">
        <v>4.96</v>
      </c>
      <c r="G10" s="63"/>
      <c r="H10" s="65">
        <v>5</v>
      </c>
      <c r="I10" s="63">
        <v>5</v>
      </c>
      <c r="J10" s="63">
        <v>0</v>
      </c>
      <c r="K10" s="63">
        <f t="shared" si="0"/>
        <v>-0.5</v>
      </c>
      <c r="L10" s="63">
        <f t="shared" si="1"/>
        <v>-0.5</v>
      </c>
      <c r="M10" s="63">
        <f t="shared" si="2"/>
        <v>0</v>
      </c>
      <c r="N10" s="78">
        <f t="shared" si="3"/>
        <v>-0.0909090909090909</v>
      </c>
      <c r="O10" s="78">
        <f t="shared" si="4"/>
        <v>-0.0909090909090909</v>
      </c>
      <c r="P10" s="79">
        <v>0</v>
      </c>
      <c r="Q10" s="63">
        <f t="shared" si="5"/>
        <v>0.04</v>
      </c>
      <c r="R10" s="63">
        <f t="shared" si="6"/>
        <v>0.04</v>
      </c>
      <c r="S10" s="63"/>
      <c r="T10" s="79">
        <f t="shared" si="7"/>
        <v>0.00806451612903226</v>
      </c>
      <c r="U10" s="79">
        <f t="shared" si="8"/>
        <v>0.00806451612903226</v>
      </c>
      <c r="V10" s="79"/>
    </row>
    <row r="11" s="41" customFormat="1" ht="27.75" customHeight="1" spans="1:22">
      <c r="A11" s="68" t="s">
        <v>194</v>
      </c>
      <c r="B11" s="65">
        <v>5.5</v>
      </c>
      <c r="C11" s="66">
        <v>5.5</v>
      </c>
      <c r="D11" s="66">
        <v>0</v>
      </c>
      <c r="E11" s="67">
        <v>4.96</v>
      </c>
      <c r="F11" s="67">
        <v>4.96</v>
      </c>
      <c r="G11" s="67"/>
      <c r="H11" s="65">
        <v>5</v>
      </c>
      <c r="I11" s="80">
        <v>5</v>
      </c>
      <c r="J11" s="80">
        <v>0</v>
      </c>
      <c r="K11" s="63">
        <f t="shared" si="0"/>
        <v>-0.5</v>
      </c>
      <c r="L11" s="63">
        <f t="shared" si="1"/>
        <v>-0.5</v>
      </c>
      <c r="M11" s="63">
        <f t="shared" si="2"/>
        <v>0</v>
      </c>
      <c r="N11" s="78">
        <f t="shared" si="3"/>
        <v>-0.0909090909090909</v>
      </c>
      <c r="O11" s="78">
        <f t="shared" si="4"/>
        <v>-0.0909090909090909</v>
      </c>
      <c r="P11" s="81">
        <v>0</v>
      </c>
      <c r="Q11" s="63">
        <f t="shared" si="5"/>
        <v>0.04</v>
      </c>
      <c r="R11" s="63">
        <f t="shared" si="6"/>
        <v>0.04</v>
      </c>
      <c r="S11" s="80"/>
      <c r="T11" s="79">
        <f t="shared" si="7"/>
        <v>0.00806451612903226</v>
      </c>
      <c r="U11" s="79">
        <f t="shared" si="8"/>
        <v>0.00806451612903226</v>
      </c>
      <c r="V11" s="79"/>
    </row>
    <row r="12" s="41" customFormat="1" ht="31.5" customHeight="1" spans="1:22">
      <c r="A12" s="68" t="s">
        <v>195</v>
      </c>
      <c r="B12" s="65">
        <v>0</v>
      </c>
      <c r="C12" s="66">
        <v>0</v>
      </c>
      <c r="D12" s="66">
        <v>0</v>
      </c>
      <c r="E12" s="67"/>
      <c r="F12" s="67"/>
      <c r="G12" s="67"/>
      <c r="H12" s="65">
        <v>0</v>
      </c>
      <c r="I12" s="80">
        <v>0</v>
      </c>
      <c r="J12" s="80">
        <v>0</v>
      </c>
      <c r="K12" s="63">
        <f t="shared" si="0"/>
        <v>0</v>
      </c>
      <c r="L12" s="63">
        <f t="shared" si="1"/>
        <v>0</v>
      </c>
      <c r="M12" s="63">
        <f t="shared" si="2"/>
        <v>0</v>
      </c>
      <c r="N12" s="78"/>
      <c r="O12" s="78"/>
      <c r="P12" s="81">
        <v>0</v>
      </c>
      <c r="Q12" s="63">
        <f t="shared" si="5"/>
        <v>0</v>
      </c>
      <c r="R12" s="63">
        <f t="shared" si="6"/>
        <v>0</v>
      </c>
      <c r="S12" s="80"/>
      <c r="T12" s="79"/>
      <c r="U12" s="79"/>
      <c r="V12" s="79"/>
    </row>
    <row r="13" s="41" customFormat="1" ht="22.5" customHeight="1" spans="8:20"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</row>
    <row r="14" s="41" customFormat="1" ht="22.5" customHeight="1" spans="1:22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</row>
    <row r="15" s="41" customFormat="1" ht="22.5" customHeight="1" spans="8:20"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</row>
    <row r="16" s="41" customFormat="1" ht="22.5" customHeight="1" spans="8:20"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</row>
    <row r="17" s="41" customFormat="1" ht="22.5" customHeight="1" spans="8:20"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</row>
    <row r="18" s="41" customFormat="1" ht="22.5" customHeight="1" spans="8:20"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</row>
    <row r="19" s="41" customFormat="1" ht="22.5" customHeight="1" spans="8:20"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</row>
    <row r="20" s="41" customFormat="1" ht="22.5" customHeight="1" spans="8:20"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</row>
    <row r="21" s="41" customFormat="1" ht="22.5" customHeight="1" spans="8:20"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</row>
    <row r="22" s="41" customFormat="1" ht="22.5" customHeight="1" spans="8:20"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</row>
    <row r="23" s="41" customFormat="1" ht="22.5" customHeight="1" spans="8:20"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</row>
    <row r="24" s="41" customFormat="1" ht="22.5" customHeight="1" spans="8:20"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</row>
    <row r="25" s="41" customFormat="1" ht="22.5" customHeight="1" spans="8:20"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</row>
    <row r="26" s="41" customFormat="1" ht="22.5" customHeight="1" spans="8:20"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</row>
    <row r="27" s="41" customFormat="1" ht="22.5" customHeight="1" spans="8:20"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</row>
    <row r="28" s="41" customFormat="1" ht="22.5" customHeight="1" spans="8:20"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</row>
    <row r="29" s="41" customFormat="1" ht="22.5" customHeight="1" spans="8:20"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</row>
    <row r="30" s="41" customFormat="1" ht="22.5" customHeight="1" spans="8:20"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</row>
    <row r="31" s="41" customFormat="1" ht="22.5" customHeight="1" spans="8:20"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</row>
    <row r="32" s="41" customFormat="1" ht="22.5" customHeight="1" spans="8:20"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</row>
    <row r="33" s="41" customFormat="1" ht="22.5" customHeight="1" spans="8:20"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</row>
    <row r="34" s="41" customFormat="1" ht="22.5" customHeight="1" spans="8:20"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</row>
    <row r="35" s="40" customFormat="1" spans="8:20"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</row>
    <row r="36" s="40" customFormat="1" spans="8:20"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</row>
    <row r="37" s="40" customFormat="1" spans="8:20"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</row>
    <row r="38" s="40" customFormat="1" spans="8:20"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</row>
    <row r="39" s="40" customFormat="1" spans="8:20"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</row>
    <row r="40" s="40" customFormat="1" spans="8:20"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</row>
    <row r="41" s="40" customFormat="1" spans="8:20"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</row>
    <row r="42" s="40" customFormat="1" spans="8:20"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</row>
    <row r="43" s="40" customFormat="1" spans="8:20"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</row>
    <row r="44" s="40" customFormat="1" spans="8:20"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</row>
    <row r="45" s="40" customFormat="1" spans="8:20"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</row>
    <row r="46" s="40" customFormat="1" spans="8:20"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</row>
  </sheetData>
  <sheetProtection formatCells="0" formatColumns="0" formatRows="0"/>
  <mergeCells count="12">
    <mergeCell ref="A2:V2"/>
    <mergeCell ref="K4:P4"/>
    <mergeCell ref="Q4:V4"/>
    <mergeCell ref="K5:M5"/>
    <mergeCell ref="N5:P5"/>
    <mergeCell ref="Q5:S5"/>
    <mergeCell ref="T5:V5"/>
    <mergeCell ref="A14:V14"/>
    <mergeCell ref="A4:A6"/>
    <mergeCell ref="B4:D5"/>
    <mergeCell ref="E4:G5"/>
    <mergeCell ref="H4:J5"/>
  </mergeCells>
  <printOptions horizontalCentered="1"/>
  <pageMargins left="0.748031496062992" right="0.748031496062992" top="0.984251968503937" bottom="0.984251968503937" header="0.511811023622047" footer="0.511811023622047"/>
  <pageSetup paperSize="9" scale="58" fitToHeight="999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 (Beijing) Limited</Company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封面 </vt:lpstr>
      <vt:lpstr>财款收支总表1</vt:lpstr>
      <vt:lpstr>一般支出表2</vt:lpstr>
      <vt:lpstr>基本支出表3</vt:lpstr>
      <vt:lpstr>收支总表4</vt:lpstr>
      <vt:lpstr>收入总表5</vt:lpstr>
      <vt:lpstr>支出总表6</vt:lpstr>
      <vt:lpstr>基金支出7</vt:lpstr>
      <vt:lpstr>全口径三公表8</vt:lpstr>
      <vt:lpstr>政府采购表9</vt:lpstr>
      <vt:lpstr>项目支出表10</vt:lpstr>
      <vt:lpstr>国有资本经营预算支出11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耷拉眼河童</cp:lastModifiedBy>
  <dcterms:created xsi:type="dcterms:W3CDTF">2014-04-22T02:59:00Z</dcterms:created>
  <cp:lastPrinted>2016-08-11T05:09:00Z</cp:lastPrinted>
  <dcterms:modified xsi:type="dcterms:W3CDTF">2021-07-27T08:29:19Z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5048398</vt:r8>
  </property>
  <property fmtid="{D5CDD505-2E9C-101B-9397-08002B2CF9AE}" pid="3" name="KSOProductBuildVer">
    <vt:lpwstr>2052-11.1.0.10314</vt:lpwstr>
  </property>
</Properties>
</file>